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6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публикации'!$F$17:$K$19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'REESTR_MO'!$A$2:$C$33</definedName>
    <definedName name="LIST_ORG_VS">'REESTR_ORG'!$B$2:$E$506</definedName>
    <definedName name="LIST_ORG_WARM">'REESTR_ORG'!$A$2:$H$62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'REESTR_MO'!$B$24:$B$25</definedName>
    <definedName name="MO_LIST_11">'REESTR_MO'!$B$26:$B$29</definedName>
    <definedName name="MO_LIST_12">'REESTR_MO'!$B$30:$B$33</definedName>
    <definedName name="MO_LIST_2">'REESTR_MO'!$B$2</definedName>
    <definedName name="MO_LIST_3">'REESTR_MO'!$B$3:$B$4</definedName>
    <definedName name="MO_LIST_4">'REESTR_MO'!$B$5:$B$8</definedName>
    <definedName name="MO_LIST_5">'REESTR_MO'!$B$9:$B$10</definedName>
    <definedName name="MO_LIST_6">'REESTR_MO'!$B$11:$B$14</definedName>
    <definedName name="MO_LIST_7">'REESTR_MO'!$B$15:$B$19</definedName>
    <definedName name="MO_LIST_8">'REESTR_MO'!$B$20:$B$21</definedName>
    <definedName name="MO_LIST_9">'REESTR_MO'!$B$22:$B$23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'REESTR_MO'!$D$2:$D$12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<sst xmlns="http://schemas.openxmlformats.org/spreadsheetml/2006/main" count="1124" uniqueCount="607">
  <si>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</si>
  <si>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</si>
  <si>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</si>
  <si>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</si>
  <si>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</si>
  <si>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</si>
  <si>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</si>
  <si>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</si>
  <si>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</si>
  <si>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</si>
  <si>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</si>
  <si>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</si>
  <si>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</si>
  <si>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</si>
  <si>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</si>
  <si>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</si>
  <si>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</si>
  <si>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</si>
  <si>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</si>
  <si>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</si>
  <si>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</si>
  <si>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</si>
  <si>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</si>
  <si>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</si>
  <si>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</si>
  <si>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</si>
  <si>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</si>
  <si>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</si>
  <si>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</si>
  <si>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</si>
  <si>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</si>
  <si>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</si>
  <si>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</si>
  <si>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</si>
  <si>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</si>
  <si>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</si>
  <si>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</si>
  <si>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</si>
  <si>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</si>
  <si>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</si>
  <si>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</si>
  <si>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</si>
  <si>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</si>
  <si>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</si>
  <si>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</si>
  <si>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</si>
  <si>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</si>
  <si>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</si>
  <si>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</si>
  <si>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</si>
  <si>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</si>
  <si>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</si>
  <si>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</si>
  <si>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</si>
  <si>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</si>
  <si>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</si>
  <si>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</si>
  <si>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</si>
  <si>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</si>
  <si>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</si>
  <si>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</si>
  <si>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</si>
  <si>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</si>
  <si>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</si>
  <si>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</si>
  <si>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</si>
  <si>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</si>
  <si>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</si>
  <si>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</si>
  <si>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</si>
  <si>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</si>
  <si>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</si>
  <si>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</si>
  <si>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</si>
  <si>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</si>
  <si>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</si>
  <si>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</si>
  <si>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</si>
  <si>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</si>
  <si>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</si>
  <si>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</si>
  <si>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</si>
  <si>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</si>
  <si>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</si>
  <si>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</si>
  <si>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</si>
  <si>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</si>
  <si>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</si>
  <si>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</si>
  <si>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</si>
  <si>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</si>
  <si>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</si>
  <si>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</si>
  <si>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</si>
  <si>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</si>
  <si>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</si>
  <si>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</si>
  <si>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</si>
  <si>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</si>
  <si>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</si>
  <si>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</si>
  <si>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</si>
  <si>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</si>
  <si>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</si>
  <si>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</si>
  <si>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</si>
  <si>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</si>
  <si>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</si>
  <si>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</si>
  <si>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</si>
  <si>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</si>
  <si>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</si>
  <si>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</si>
  <si>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</si>
  <si>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</si>
  <si>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</si>
  <si>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</si>
  <si>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</si>
  <si>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</si>
  <si>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</si>
  <si>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</si>
  <si>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</si>
  <si>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</si>
  <si>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</si>
  <si>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</si>
  <si>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</si>
  <si>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</si>
  <si>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</si>
  <si>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</si>
  <si>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</si>
  <si>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</si>
  <si>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</si>
  <si>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</si>
  <si>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</si>
  <si>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</si>
  <si>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</si>
  <si>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</si>
  <si>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</si>
  <si>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</si>
  <si>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</si>
  <si>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</si>
  <si>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</si>
  <si>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</si>
  <si>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</si>
  <si>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</si>
  <si>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</si>
  <si>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</si>
  <si>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</si>
  <si>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</si>
  <si>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</si>
  <si>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</si>
  <si>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</si>
  <si>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</si>
  <si>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</si>
  <si>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</si>
  <si>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</si>
  <si>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</si>
  <si>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</si>
  <si>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</si>
  <si>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</si>
  <si>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</si>
  <si>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</si>
  <si>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</si>
  <si>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</si>
  <si>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</si>
  <si>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</si>
  <si>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</si>
  <si>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</si>
  <si>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</si>
  <si>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</si>
  <si>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</si>
  <si>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</si>
  <si>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</si>
  <si>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</si>
  <si>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</si>
  <si>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</si>
  <si>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</si>
  <si>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</si>
  <si>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</si>
  <si>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</si>
  <si>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</si>
  <si>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</si>
  <si>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</si>
  <si>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</si>
  <si>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</si>
  <si>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</si>
  <si>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</si>
  <si>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</si>
  <si>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</si>
  <si>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</si>
  <si>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</si>
  <si>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</si>
  <si>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</si>
  <si>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</si>
  <si>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</si>
  <si>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</si>
  <si>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</si>
  <si>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</si>
  <si>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</si>
  <si>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</si>
  <si>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</si>
  <si>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</si>
  <si>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</si>
  <si>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</si>
  <si>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</si>
  <si>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</si>
  <si>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</si>
  <si>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</si>
  <si>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</si>
  <si>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</si>
  <si>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</si>
  <si>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</si>
  <si>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</si>
  <si>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</si>
  <si>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</si>
  <si>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</si>
  <si>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</si>
  <si>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</si>
  <si>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</si>
  <si>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</si>
  <si>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</si>
  <si>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</si>
  <si>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</si>
  <si>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</si>
  <si>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</si>
  <si>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</si>
  <si>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</si>
  <si>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</si>
  <si>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</si>
  <si>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</si>
  <si>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</si>
  <si>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</si>
  <si>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</si>
  <si>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</si>
  <si>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</si>
  <si>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</si>
  <si>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</si>
  <si>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</si>
  <si>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</si>
  <si>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</si>
  <si>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</si>
  <si>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</si>
  <si>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</si>
  <si>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</si>
  <si>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</si>
  <si>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</si>
  <si>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</si>
  <si>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</si>
  <si>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</si>
  <si>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</si>
  <si>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</si>
  <si>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</si>
  <si>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</si>
  <si>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</si>
  <si>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</si>
  <si>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</si>
  <si>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</si>
  <si>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</si>
  <si>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</si>
  <si>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</si>
  <si>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</si>
  <si>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</si>
  <si>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</si>
  <si>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</si>
  <si>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</si>
  <si>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</si>
  <si>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</si>
  <si>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</si>
  <si>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</si>
  <si>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</si>
  <si>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</si>
  <si>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</si>
  <si>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</si>
  <si>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</si>
  <si>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</si>
  <si>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</si>
  <si>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</si>
  <si>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</si>
  <si>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</si>
  <si>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</si>
  <si>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</si>
  <si>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</si>
  <si>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</si>
  <si>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</si>
  <si>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</si>
  <si>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</si>
  <si>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</si>
  <si>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</si>
  <si>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</si>
  <si>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</si>
  <si>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</si>
  <si>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</si>
  <si>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</si>
  <si>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</si>
  <si>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</si>
  <si>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</si>
  <si>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</si>
  <si>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</si>
  <si>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</si>
  <si>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</si>
  <si>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</si>
  <si>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</si>
  <si>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</si>
  <si>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</si>
  <si>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</si>
  <si>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</si>
  <si>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</si>
  <si>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</si>
  <si>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</si>
  <si>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</si>
  <si>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</si>
  <si>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</si>
  <si>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</si>
  <si>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</si>
  <si>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</si>
  <si>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</si>
  <si>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</si>
  <si>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</si>
  <si>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</si>
  <si>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</si>
  <si>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</si>
  <si>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</si>
  <si>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</si>
  <si>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</si>
  <si>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</si>
  <si>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</si>
  <si>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</si>
  <si>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</si>
  <si>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</si>
  <si>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</si>
  <si>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</si>
  <si>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</si>
  <si>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</si>
  <si>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</si>
  <si>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</si>
  <si>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</si>
  <si>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</si>
  <si>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</si>
  <si>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</si>
  <si>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</si>
  <si>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</si>
  <si>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</si>
  <si>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</si>
  <si>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</si>
  <si>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</si>
  <si>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</si>
  <si>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</si>
  <si>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</si>
  <si>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</si>
  <si>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</si>
  <si>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</si>
  <si>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</si>
  <si>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</si>
  <si>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</si>
  <si>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</si>
  <si>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</si>
  <si>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</si>
  <si>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</si>
  <si>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</si>
  <si>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</si>
  <si>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</si>
  <si>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</si>
  <si>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</si>
  <si>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</si>
  <si>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</si>
  <si>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</si>
  <si>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</si>
  <si>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</si>
  <si>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</si>
  <si>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</si>
  <si>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</si>
  <si>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</si>
  <si>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</si>
  <si>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</si>
  <si>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</si>
  <si>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</si>
  <si>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</si>
  <si>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</si>
  <si>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</si>
  <si>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</si>
  <si>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</si>
  <si>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</si>
  <si>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</si>
  <si>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</si>
  <si>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</si>
  <si>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</si>
  <si>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</si>
  <si>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</si>
  <si>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</si>
  <si>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</si>
  <si>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</si>
  <si>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</si>
  <si>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</si>
  <si>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</si>
  <si>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</si>
  <si>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</si>
  <si>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</si>
  <si>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</si>
  <si>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</si>
  <si>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</si>
  <si>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</si>
  <si>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</si>
  <si>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</si>
  <si>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</si>
  <si>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</si>
  <si>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</si>
  <si>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</si>
  <si>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</si>
  <si>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</si>
  <si>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</si>
  <si>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</si>
  <si>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</si>
  <si>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</si>
  <si>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</si>
  <si>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</si>
  <si>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</si>
  <si>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</si>
  <si>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</si>
  <si>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</si>
  <si>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</si>
  <si>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</si>
  <si>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</si>
  <si>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</si>
  <si>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</si>
  <si>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</si>
  <si>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</si>
  <si>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</si>
  <si>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</si>
  <si>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</si>
  <si>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</si>
  <si>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</si>
  <si>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</si>
  <si>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</si>
  <si>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</si>
  <si>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</si>
  <si>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</si>
  <si>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</si>
  <si>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</si>
  <si>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</si>
  <si>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</si>
  <si>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</si>
  <si>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</si>
  <si>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</si>
  <si>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Город Горно-Алтайск</t>
  </si>
  <si>
    <t>84701000</t>
  </si>
  <si>
    <t>МВД по Республике Алтай</t>
  </si>
  <si>
    <t>0411004883</t>
  </si>
  <si>
    <t>041101001</t>
  </si>
  <si>
    <t>производство (некомбинированная выработка)+передача+сбыт</t>
  </si>
  <si>
    <t>МУП "Горно-Алтайское ЖКХ"</t>
  </si>
  <si>
    <t>0411123104</t>
  </si>
  <si>
    <t>ОАО "Горно-Алтайский завод ЖБИ"</t>
  </si>
  <si>
    <t>0411000310</t>
  </si>
  <si>
    <t>ОАО "ПАТП"</t>
  </si>
  <si>
    <t>0411122301</t>
  </si>
  <si>
    <t>ООО "Авторесурс"</t>
  </si>
  <si>
    <t>0408007980</t>
  </si>
  <si>
    <t>040801001</t>
  </si>
  <si>
    <t>ООО "Горно-Алтайская тепловая компания"</t>
  </si>
  <si>
    <t>0411139457</t>
  </si>
  <si>
    <t>производство (некомбинированная выработка)</t>
  </si>
  <si>
    <t>ООО ПКП "Смена"</t>
  </si>
  <si>
    <t>0411003505</t>
  </si>
  <si>
    <t>филиал ОАО "РЭУ"  "Новосибирский"</t>
  </si>
  <si>
    <t>7714783092</t>
  </si>
  <si>
    <t>540543001</t>
  </si>
  <si>
    <t>Кош-Агачский муниципальный район</t>
  </si>
  <si>
    <t>84610000</t>
  </si>
  <si>
    <t>Кош-Агачское</t>
  </si>
  <si>
    <t>84610430</t>
  </si>
  <si>
    <t>Майминский муниципальный район</t>
  </si>
  <si>
    <t>84615000</t>
  </si>
  <si>
    <t>Бирюлинское</t>
  </si>
  <si>
    <t>84615407</t>
  </si>
  <si>
    <t>Кызыл-Озёкское</t>
  </si>
  <si>
    <t>84615425</t>
  </si>
  <si>
    <t>Майминское</t>
  </si>
  <si>
    <t>84615430</t>
  </si>
  <si>
    <t>МУП "Водоканал" администрации МО "Майминский район"</t>
  </si>
  <si>
    <t>0408015300</t>
  </si>
  <si>
    <t>МУП "Майма"</t>
  </si>
  <si>
    <t>0408005534</t>
  </si>
  <si>
    <t>ОАО "Аэропорт Горно-Алтайск"</t>
  </si>
  <si>
    <t>0408010260</t>
  </si>
  <si>
    <t>Онгудайский муниципальный район</t>
  </si>
  <si>
    <t>84620000</t>
  </si>
  <si>
    <t>Онгудайское</t>
  </si>
  <si>
    <t>84620445</t>
  </si>
  <si>
    <t>МУП "ЖКХ"</t>
  </si>
  <si>
    <t>0404002941</t>
  </si>
  <si>
    <t>040401001</t>
  </si>
  <si>
    <t>ОАО "Теплосеть"</t>
  </si>
  <si>
    <t>0404008333</t>
  </si>
  <si>
    <t>Турочакский муниципальный район</t>
  </si>
  <si>
    <t>84625000</t>
  </si>
  <si>
    <t>Артыбашское</t>
  </si>
  <si>
    <t>84625405</t>
  </si>
  <si>
    <t>ООО "Восход"</t>
  </si>
  <si>
    <t>0409003392</t>
  </si>
  <si>
    <t>040901001</t>
  </si>
  <si>
    <t>ООО "Коммунальное хозяйство Турочакского района"</t>
  </si>
  <si>
    <t>0407008451</t>
  </si>
  <si>
    <t>040701001</t>
  </si>
  <si>
    <t>Бийкинское</t>
  </si>
  <si>
    <t>84625410</t>
  </si>
  <si>
    <t>Турочакское</t>
  </si>
  <si>
    <t>84625475</t>
  </si>
  <si>
    <t>Улаганский муниципальный район</t>
  </si>
  <si>
    <t>84630000</t>
  </si>
  <si>
    <t>Акташское</t>
  </si>
  <si>
    <t>84630405</t>
  </si>
  <si>
    <t>ООО "Тепло"</t>
  </si>
  <si>
    <t>0401007250</t>
  </si>
  <si>
    <t>040201001</t>
  </si>
  <si>
    <t>Саратанское</t>
  </si>
  <si>
    <t>84630430</t>
  </si>
  <si>
    <t>Улаганское</t>
  </si>
  <si>
    <t>84630435</t>
  </si>
  <si>
    <t>Челушманское</t>
  </si>
  <si>
    <t>84630450</t>
  </si>
  <si>
    <t>Усть-Канский муниципальный район</t>
  </si>
  <si>
    <t>84635000</t>
  </si>
  <si>
    <t>Усть-Канское</t>
  </si>
  <si>
    <t>84635465</t>
  </si>
  <si>
    <t>МУП "Коммунальщик"</t>
  </si>
  <si>
    <t>0403004350</t>
  </si>
  <si>
    <t>040301001</t>
  </si>
  <si>
    <t>Усть-Коксинский муниципальный район</t>
  </si>
  <si>
    <t>84640000</t>
  </si>
  <si>
    <t>Усть-Коксинское</t>
  </si>
  <si>
    <t>84640475</t>
  </si>
  <si>
    <t>МУП "Тепловодстрой Сервис"</t>
  </si>
  <si>
    <t>0406004870</t>
  </si>
  <si>
    <t>040601001</t>
  </si>
  <si>
    <t>Чемальский муниципальный район</t>
  </si>
  <si>
    <t>84643000</t>
  </si>
  <si>
    <t>Чемальское</t>
  </si>
  <si>
    <t>84643455</t>
  </si>
  <si>
    <t>МУП "ЖКО Чемал"</t>
  </si>
  <si>
    <t>0410000068</t>
  </si>
  <si>
    <t>041001001</t>
  </si>
  <si>
    <t>Чойский муниципальный район</t>
  </si>
  <si>
    <t>84645000</t>
  </si>
  <si>
    <t>Каракокшинское</t>
  </si>
  <si>
    <t>84645430</t>
  </si>
  <si>
    <t>Сейкинское</t>
  </si>
  <si>
    <t>84645445</t>
  </si>
  <si>
    <t>МУП "Сейкинское ЖКХ"</t>
  </si>
  <si>
    <t>0409910150</t>
  </si>
  <si>
    <t>Чойское</t>
  </si>
  <si>
    <t>84645460</t>
  </si>
  <si>
    <t>Шебалинский муниципальный район</t>
  </si>
  <si>
    <t>84650000</t>
  </si>
  <si>
    <t>Актельское</t>
  </si>
  <si>
    <t>84650405</t>
  </si>
  <si>
    <t>Чергинское</t>
  </si>
  <si>
    <t>84650490</t>
  </si>
  <si>
    <t>ООО "Жилкомсервис"</t>
  </si>
  <si>
    <t>0411143252</t>
  </si>
  <si>
    <t>Шебалинское</t>
  </si>
  <si>
    <t>84650492</t>
  </si>
  <si>
    <t>ООО "Алтай -Теплосервис"</t>
  </si>
  <si>
    <t>0411157706</t>
  </si>
  <si>
    <t>ООО "Тепловодресурс"</t>
  </si>
  <si>
    <t>0411143703</t>
  </si>
  <si>
    <t>ООО "Шебалинское Тепло"</t>
  </si>
  <si>
    <t>0411143608</t>
  </si>
  <si>
    <t>№</t>
  </si>
  <si>
    <t>Дата последнего обновления реестра организаций: 16.04.2012 9:24:35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</si>
  <si>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</si>
  <si>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</si>
  <si>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</si>
  <si>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</si>
  <si>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</si>
  <si>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</si>
  <si>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</si>
  <si>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</si>
  <si>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</si>
  <si>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</si>
  <si>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</si>
  <si>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МО_ОКТМО</t>
  </si>
  <si>
    <t>ИМЯ ДИАПАЗОНА</t>
  </si>
  <si>
    <t>Дата последнего обновления реестра МР/МО: 16.04.2012 9:24:35</t>
  </si>
  <si>
    <t>Наименование организации</t>
  </si>
  <si>
    <t>ИНН организации</t>
  </si>
  <si>
    <t>КПП организации</t>
  </si>
  <si>
    <t>649220,РА,Шебалинский район,с.Шебалино,пер.Налимова 3</t>
  </si>
  <si>
    <t>Карасев Андрей Александрович</t>
  </si>
  <si>
    <t>8(38849)21-3-84</t>
  </si>
  <si>
    <t>Майманова Лариса Юрьевна</t>
  </si>
  <si>
    <t>8(38849)22-8-82</t>
  </si>
  <si>
    <t>Малитна Маргарита Ялбанаевна</t>
  </si>
  <si>
    <t>экономист</t>
  </si>
  <si>
    <t>maltina.777@mail.ru</t>
  </si>
  <si>
    <t>газета Сельская Новь</t>
  </si>
  <si>
    <t>12.04.2012</t>
  </si>
  <si>
    <t>№ 101-109</t>
  </si>
  <si>
    <t>сайт в сети интернет</t>
  </si>
  <si>
    <t>16.04.2012</t>
  </si>
  <si>
    <t>WWW.altayteplo.ru</t>
  </si>
  <si>
    <t>На сайте регулирующего органа</t>
  </si>
  <si>
    <t>Удалить запись</t>
  </si>
  <si>
    <t>сайт организации</t>
  </si>
  <si>
    <t>Ссылки на публикации!I18</t>
  </si>
  <si>
    <t>Не указано значение на листе 'Ссылки на публикации'!</t>
  </si>
  <si>
    <t>Предупреждение</t>
  </si>
  <si>
    <t>16.07.2012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</si>
</sst>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2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2" fillId="30" borderId="41" xfId="872" applyNumberFormat="1" applyFont="1" applyFill="1" applyBorder="1" applyAlignment="1" applyProtection="1">
      <alignment horizontal="center" vertical="center" wrapText="1"/>
      <protection/>
    </xf>
    <xf numFmtId="49" fontId="66" fillId="0" borderId="47" xfId="872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0" xfId="0" applyFont="1" applyFill="1" applyBorder="1" applyAlignment="1" applyProtection="1">
      <alignment horizontal="center" vertical="center" wrapText="1"/>
      <protection locked="0"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6" t="s">
        <v>35</v>
      </c>
      <c r="C4" s="297"/>
      <c r="D4" s="297"/>
      <c r="E4" s="297"/>
      <c r="F4" s="297"/>
      <c r="G4" s="297"/>
      <c r="H4" s="297"/>
      <c r="I4" s="297"/>
      <c r="J4" s="298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9" t="s">
        <v>372</v>
      </c>
      <c r="D7" s="300"/>
      <c r="E7" s="300"/>
      <c r="F7" s="300"/>
      <c r="G7" s="300"/>
      <c r="H7" s="300"/>
      <c r="I7" s="167"/>
      <c r="J7" s="168"/>
    </row>
    <row r="8" spans="2:10" s="165" customFormat="1" ht="12.75">
      <c r="B8" s="166"/>
      <c r="C8" s="301" t="s">
        <v>373</v>
      </c>
      <c r="D8" s="301"/>
      <c r="E8" s="301"/>
      <c r="F8" s="301"/>
      <c r="G8" s="301"/>
      <c r="H8" s="301"/>
      <c r="I8" s="167"/>
      <c r="J8" s="168"/>
    </row>
    <row r="9" spans="2:10" s="165" customFormat="1" ht="12.75">
      <c r="B9" s="166"/>
      <c r="C9" s="301" t="s">
        <v>374</v>
      </c>
      <c r="D9" s="301"/>
      <c r="E9" s="301"/>
      <c r="F9" s="301"/>
      <c r="G9" s="301"/>
      <c r="H9" s="301"/>
      <c r="I9" s="167"/>
      <c r="J9" s="168"/>
    </row>
    <row r="10" spans="2:10" s="165" customFormat="1" ht="57.75" customHeight="1">
      <c r="B10" s="166"/>
      <c r="C10" s="291" t="s">
        <v>375</v>
      </c>
      <c r="D10" s="292"/>
      <c r="E10" s="292"/>
      <c r="F10" s="292"/>
      <c r="G10" s="292"/>
      <c r="H10" s="292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295" t="s">
        <v>427</v>
      </c>
      <c r="F14" s="295"/>
      <c r="G14" s="295"/>
      <c r="H14" s="295"/>
      <c r="J14" s="129"/>
    </row>
    <row r="15" spans="2:10" ht="14.25" customHeight="1">
      <c r="B15" s="126"/>
      <c r="C15" s="80"/>
      <c r="D15" s="80"/>
      <c r="E15" s="295"/>
      <c r="F15" s="295"/>
      <c r="G15" s="295"/>
      <c r="H15" s="295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3" t="s">
        <v>376</v>
      </c>
      <c r="D18" s="294"/>
      <c r="E18" s="294"/>
      <c r="F18" s="294"/>
      <c r="G18" s="294"/>
      <c r="H18" s="294"/>
      <c r="I18" s="170"/>
      <c r="J18" s="171"/>
    </row>
    <row r="19" spans="2:10" s="165" customFormat="1" ht="26.25" customHeight="1">
      <c r="B19" s="169"/>
      <c r="C19" s="290" t="s">
        <v>377</v>
      </c>
      <c r="D19" s="290"/>
      <c r="E19" s="290"/>
      <c r="F19" s="290"/>
      <c r="G19" s="290"/>
      <c r="H19" s="290"/>
      <c r="I19" s="170"/>
      <c r="J19" s="171"/>
    </row>
    <row r="20" spans="2:10" s="165" customFormat="1" ht="26.25" customHeight="1">
      <c r="B20" s="169"/>
      <c r="C20" s="290" t="s">
        <v>378</v>
      </c>
      <c r="D20" s="290"/>
      <c r="E20" s="290"/>
      <c r="F20" s="290"/>
      <c r="G20" s="290"/>
      <c r="H20" s="290"/>
      <c r="I20" s="170"/>
      <c r="J20" s="171"/>
    </row>
    <row r="21" spans="2:10" s="165" customFormat="1" ht="12.75">
      <c r="B21" s="169"/>
      <c r="C21" s="290" t="s">
        <v>379</v>
      </c>
      <c r="D21" s="290"/>
      <c r="E21" s="290"/>
      <c r="F21" s="290"/>
      <c r="G21" s="290"/>
      <c r="H21" s="290"/>
      <c r="I21" s="170"/>
      <c r="J21" s="171"/>
    </row>
    <row r="22" spans="2:10" s="165" customFormat="1" ht="27.75" customHeight="1">
      <c r="B22" s="169"/>
      <c r="C22" s="290" t="s">
        <v>380</v>
      </c>
      <c r="D22" s="290"/>
      <c r="E22" s="290"/>
      <c r="F22" s="290"/>
      <c r="G22" s="290"/>
      <c r="H22" s="290"/>
      <c r="I22" s="170"/>
      <c r="J22" s="171"/>
    </row>
    <row r="23" spans="1:10" s="177" customFormat="1" ht="18" customHeight="1">
      <c r="A23" s="172"/>
      <c r="B23" s="173"/>
      <c r="C23" s="302" t="s">
        <v>381</v>
      </c>
      <c r="D23" s="302"/>
      <c r="E23" s="30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87" t="s">
        <v>382</v>
      </c>
      <c r="D24" s="287"/>
      <c r="E24" s="303"/>
      <c r="F24" s="303"/>
      <c r="G24" s="303"/>
      <c r="H24" s="304"/>
      <c r="I24" s="175"/>
      <c r="J24" s="176"/>
    </row>
    <row r="25" spans="1:10" s="177" customFormat="1" ht="18" customHeight="1">
      <c r="A25" s="172"/>
      <c r="B25" s="173"/>
      <c r="C25" s="287" t="s">
        <v>383</v>
      </c>
      <c r="D25" s="287"/>
      <c r="E25" s="303"/>
      <c r="F25" s="303"/>
      <c r="G25" s="303"/>
      <c r="H25" s="304"/>
      <c r="I25" s="175"/>
      <c r="J25" s="176"/>
    </row>
    <row r="26" spans="1:10" s="177" customFormat="1" ht="18" customHeight="1">
      <c r="A26" s="172"/>
      <c r="B26" s="173"/>
      <c r="C26" s="287" t="s">
        <v>384</v>
      </c>
      <c r="D26" s="287"/>
      <c r="E26" s="288"/>
      <c r="F26" s="288"/>
      <c r="G26" s="288"/>
      <c r="H26" s="289"/>
      <c r="I26" s="175"/>
      <c r="J26" s="176"/>
    </row>
    <row r="27" spans="1:10" s="177" customFormat="1" ht="18" customHeight="1">
      <c r="A27" s="172"/>
      <c r="B27" s="173"/>
      <c r="C27" s="287" t="s">
        <v>385</v>
      </c>
      <c r="D27" s="287"/>
      <c r="E27" s="288"/>
      <c r="F27" s="288"/>
      <c r="G27" s="288"/>
      <c r="H27" s="289"/>
      <c r="I27" s="175"/>
      <c r="J27" s="176"/>
    </row>
    <row r="28" spans="1:10" s="177" customFormat="1" ht="18" customHeight="1">
      <c r="A28" s="172"/>
      <c r="B28" s="173"/>
      <c r="C28" s="287" t="s">
        <v>167</v>
      </c>
      <c r="D28" s="287"/>
      <c r="E28" s="303"/>
      <c r="F28" s="303"/>
      <c r="G28" s="303"/>
      <c r="H28" s="304"/>
      <c r="I28" s="175"/>
      <c r="J28" s="176"/>
    </row>
    <row r="29" spans="1:10" s="177" customFormat="1" ht="24" customHeight="1">
      <c r="A29" s="172"/>
      <c r="B29" s="173"/>
      <c r="C29" s="287" t="s">
        <v>386</v>
      </c>
      <c r="D29" s="287"/>
      <c r="E29" s="303" t="s">
        <v>387</v>
      </c>
      <c r="F29" s="303"/>
      <c r="G29" s="303"/>
      <c r="H29" s="304"/>
      <c r="I29" s="175"/>
      <c r="J29" s="176"/>
    </row>
    <row r="30" spans="1:10" s="177" customFormat="1" ht="26.25" customHeight="1" thickBot="1">
      <c r="A30" s="172"/>
      <c r="B30" s="173"/>
      <c r="C30" s="306" t="s">
        <v>388</v>
      </c>
      <c r="D30" s="306"/>
      <c r="E30" s="307" t="s">
        <v>389</v>
      </c>
      <c r="F30" s="307"/>
      <c r="G30" s="307"/>
      <c r="H30" s="308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2" t="s">
        <v>229</v>
      </c>
      <c r="D32" s="302"/>
      <c r="E32" s="30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5" t="s">
        <v>382</v>
      </c>
      <c r="D33" s="305"/>
      <c r="E33" s="303"/>
      <c r="F33" s="303"/>
      <c r="G33" s="303"/>
      <c r="H33" s="304"/>
      <c r="I33" s="175"/>
      <c r="J33" s="176"/>
    </row>
    <row r="34" spans="1:10" s="177" customFormat="1" ht="18" customHeight="1">
      <c r="A34" s="172"/>
      <c r="B34" s="173"/>
      <c r="C34" s="305" t="s">
        <v>383</v>
      </c>
      <c r="D34" s="305"/>
      <c r="E34" s="303"/>
      <c r="F34" s="303"/>
      <c r="G34" s="303"/>
      <c r="H34" s="304"/>
      <c r="I34" s="175"/>
      <c r="J34" s="176"/>
    </row>
    <row r="35" spans="1:10" s="177" customFormat="1" ht="30" customHeight="1">
      <c r="A35" s="172"/>
      <c r="B35" s="173"/>
      <c r="C35" s="305" t="s">
        <v>384</v>
      </c>
      <c r="D35" s="305"/>
      <c r="E35" s="288"/>
      <c r="F35" s="288"/>
      <c r="G35" s="288"/>
      <c r="H35" s="289"/>
      <c r="I35" s="175"/>
      <c r="J35" s="176"/>
    </row>
    <row r="36" spans="1:10" s="177" customFormat="1" ht="18" customHeight="1">
      <c r="A36" s="172"/>
      <c r="B36" s="173"/>
      <c r="C36" s="305" t="s">
        <v>385</v>
      </c>
      <c r="D36" s="305"/>
      <c r="E36" s="288" t="s">
        <v>390</v>
      </c>
      <c r="F36" s="288"/>
      <c r="G36" s="288"/>
      <c r="H36" s="289"/>
      <c r="I36" s="175"/>
      <c r="J36" s="176"/>
    </row>
    <row r="37" spans="1:10" s="177" customFormat="1" ht="18" customHeight="1" thickBot="1">
      <c r="A37" s="172"/>
      <c r="B37" s="173"/>
      <c r="C37" s="309" t="s">
        <v>167</v>
      </c>
      <c r="D37" s="309"/>
      <c r="E37" s="310"/>
      <c r="F37" s="310"/>
      <c r="G37" s="310"/>
      <c r="H37" s="311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7:D37"/>
    <mergeCell ref="E37:H37"/>
    <mergeCell ref="C34:D34"/>
    <mergeCell ref="E34:H34"/>
    <mergeCell ref="C36:D36"/>
    <mergeCell ref="E36:H36"/>
    <mergeCell ref="E30:H30"/>
    <mergeCell ref="C32:E32"/>
    <mergeCell ref="C33:D33"/>
    <mergeCell ref="E33:H33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C10:H10"/>
    <mergeCell ref="C18:H18"/>
    <mergeCell ref="E14:H15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430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29" t="s">
        <v>60</v>
      </c>
      <c r="E4" s="430"/>
      <c r="F4" s="430"/>
      <c r="G4" s="430"/>
      <c r="H4" s="430"/>
      <c r="I4" s="430"/>
      <c r="J4" s="430"/>
      <c r="K4" s="431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6" t="s">
        <v>77</v>
      </c>
      <c r="E6" s="427"/>
      <c r="F6" s="427"/>
      <c r="G6" s="427"/>
      <c r="H6" s="427"/>
      <c r="I6" s="427"/>
      <c r="J6" s="427"/>
      <c r="K6" s="428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5"/>
      <c r="G7" s="395"/>
      <c r="H7" s="395"/>
      <c r="I7" s="395"/>
      <c r="J7" s="395"/>
      <c r="K7" s="396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5"/>
      <c r="G8" s="395"/>
      <c r="H8" s="395"/>
      <c r="I8" s="395"/>
      <c r="J8" s="395"/>
      <c r="K8" s="396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5"/>
      <c r="G9" s="395"/>
      <c r="H9" s="395"/>
      <c r="I9" s="395"/>
      <c r="J9" s="395"/>
      <c r="K9" s="396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23"/>
      <c r="G10" s="423"/>
      <c r="H10" s="423"/>
      <c r="I10" s="423"/>
      <c r="J10" s="423"/>
      <c r="K10" s="424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23"/>
      <c r="G11" s="423"/>
      <c r="H11" s="423"/>
      <c r="I11" s="423"/>
      <c r="J11" s="423"/>
      <c r="K11" s="424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23"/>
      <c r="G12" s="423"/>
      <c r="H12" s="423"/>
      <c r="I12" s="423"/>
      <c r="J12" s="423"/>
      <c r="K12" s="424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23"/>
      <c r="G13" s="423"/>
      <c r="H13" s="423"/>
      <c r="I13" s="423"/>
      <c r="J13" s="423"/>
      <c r="K13" s="424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23"/>
      <c r="G14" s="423"/>
      <c r="H14" s="423"/>
      <c r="I14" s="423"/>
      <c r="J14" s="423"/>
      <c r="K14" s="424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5" t="s">
        <v>133</v>
      </c>
      <c r="H15" s="425"/>
      <c r="I15" s="425"/>
      <c r="J15" s="425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3"/>
      <c r="G16" s="393"/>
      <c r="H16" s="393"/>
      <c r="I16" s="393"/>
      <c r="J16" s="393"/>
      <c r="K16" s="394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6" t="s">
        <v>139</v>
      </c>
      <c r="E18" s="427"/>
      <c r="F18" s="427"/>
      <c r="G18" s="427"/>
      <c r="H18" s="427"/>
      <c r="I18" s="427"/>
      <c r="J18" s="427"/>
      <c r="K18" s="428"/>
      <c r="L18" s="14"/>
      <c r="N18" s="19"/>
    </row>
    <row r="19" spans="3:14" ht="11.25">
      <c r="C19" s="13"/>
      <c r="D19" s="16" t="s">
        <v>123</v>
      </c>
      <c r="E19" s="17" t="s">
        <v>140</v>
      </c>
      <c r="F19" s="423"/>
      <c r="G19" s="423"/>
      <c r="H19" s="423"/>
      <c r="I19" s="423"/>
      <c r="J19" s="423"/>
      <c r="K19" s="424"/>
      <c r="L19" s="14"/>
      <c r="N19" s="19"/>
    </row>
    <row r="20" spans="3:14" ht="22.5">
      <c r="C20" s="13"/>
      <c r="D20" s="16" t="s">
        <v>124</v>
      </c>
      <c r="E20" s="23" t="s">
        <v>141</v>
      </c>
      <c r="F20" s="395"/>
      <c r="G20" s="395"/>
      <c r="H20" s="395"/>
      <c r="I20" s="395"/>
      <c r="J20" s="395"/>
      <c r="K20" s="396"/>
      <c r="L20" s="14"/>
      <c r="N20" s="19"/>
    </row>
    <row r="21" spans="3:14" ht="11.25">
      <c r="C21" s="13"/>
      <c r="D21" s="16" t="s">
        <v>125</v>
      </c>
      <c r="E21" s="23" t="s">
        <v>142</v>
      </c>
      <c r="F21" s="395"/>
      <c r="G21" s="395"/>
      <c r="H21" s="395"/>
      <c r="I21" s="395"/>
      <c r="J21" s="395"/>
      <c r="K21" s="396"/>
      <c r="L21" s="14"/>
      <c r="N21" s="19"/>
    </row>
    <row r="22" spans="3:14" ht="22.5">
      <c r="C22" s="13"/>
      <c r="D22" s="16" t="s">
        <v>143</v>
      </c>
      <c r="E22" s="23" t="s">
        <v>144</v>
      </c>
      <c r="F22" s="395"/>
      <c r="G22" s="395"/>
      <c r="H22" s="395"/>
      <c r="I22" s="395"/>
      <c r="J22" s="395"/>
      <c r="K22" s="396"/>
      <c r="L22" s="14"/>
      <c r="N22" s="19"/>
    </row>
    <row r="23" spans="3:14" ht="22.5">
      <c r="C23" s="13"/>
      <c r="D23" s="16" t="s">
        <v>145</v>
      </c>
      <c r="E23" s="23" t="s">
        <v>146</v>
      </c>
      <c r="F23" s="395"/>
      <c r="G23" s="395"/>
      <c r="H23" s="395"/>
      <c r="I23" s="395"/>
      <c r="J23" s="395"/>
      <c r="K23" s="396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3"/>
      <c r="G24" s="393"/>
      <c r="H24" s="393"/>
      <c r="I24" s="393"/>
      <c r="J24" s="393"/>
      <c r="K24" s="39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7" t="s">
        <v>149</v>
      </c>
      <c r="E26" s="388"/>
      <c r="F26" s="388"/>
      <c r="G26" s="388"/>
      <c r="H26" s="388"/>
      <c r="I26" s="388"/>
      <c r="J26" s="388"/>
      <c r="K26" s="389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5"/>
      <c r="G27" s="395"/>
      <c r="H27" s="395"/>
      <c r="I27" s="395"/>
      <c r="J27" s="395"/>
      <c r="K27" s="396"/>
      <c r="L27" s="14"/>
      <c r="N27" s="19"/>
    </row>
    <row r="28" spans="3:14" ht="12" thickBot="1">
      <c r="C28" s="13" t="s">
        <v>152</v>
      </c>
      <c r="D28" s="384" t="s">
        <v>153</v>
      </c>
      <c r="E28" s="385"/>
      <c r="F28" s="385"/>
      <c r="G28" s="385"/>
      <c r="H28" s="385"/>
      <c r="I28" s="385"/>
      <c r="J28" s="385"/>
      <c r="K28" s="38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7" t="s">
        <v>154</v>
      </c>
      <c r="E30" s="388"/>
      <c r="F30" s="388"/>
      <c r="G30" s="388"/>
      <c r="H30" s="388"/>
      <c r="I30" s="388"/>
      <c r="J30" s="388"/>
      <c r="K30" s="389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19"/>
      <c r="G31" s="419"/>
      <c r="H31" s="419"/>
      <c r="I31" s="419"/>
      <c r="J31" s="419"/>
      <c r="K31" s="420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21" t="s">
        <v>107</v>
      </c>
      <c r="I32" s="421"/>
      <c r="J32" s="421"/>
      <c r="K32" s="422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5"/>
      <c r="I33" s="395"/>
      <c r="J33" s="395"/>
      <c r="K33" s="396"/>
      <c r="L33" s="14"/>
      <c r="N33" s="19"/>
    </row>
    <row r="34" spans="3:14" ht="12" thickBot="1">
      <c r="C34" s="13" t="s">
        <v>152</v>
      </c>
      <c r="D34" s="384" t="s">
        <v>110</v>
      </c>
      <c r="E34" s="385"/>
      <c r="F34" s="385"/>
      <c r="G34" s="385"/>
      <c r="H34" s="385"/>
      <c r="I34" s="385"/>
      <c r="J34" s="385"/>
      <c r="K34" s="38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7" t="s">
        <v>111</v>
      </c>
      <c r="E36" s="388"/>
      <c r="F36" s="388"/>
      <c r="G36" s="388"/>
      <c r="H36" s="388"/>
      <c r="I36" s="388"/>
      <c r="J36" s="388"/>
      <c r="K36" s="389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0" t="s">
        <v>116</v>
      </c>
      <c r="J37" s="411"/>
      <c r="K37" s="412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3"/>
      <c r="J38" s="414"/>
      <c r="K38" s="415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3"/>
      <c r="J39" s="414"/>
      <c r="K39" s="415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3"/>
      <c r="J40" s="414"/>
      <c r="K40" s="415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3"/>
      <c r="J41" s="414"/>
      <c r="K41" s="415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3"/>
      <c r="J42" s="414"/>
      <c r="K42" s="415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3"/>
      <c r="J43" s="414"/>
      <c r="K43" s="415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3"/>
      <c r="J44" s="414"/>
      <c r="K44" s="415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3"/>
      <c r="J45" s="414"/>
      <c r="K45" s="415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3"/>
      <c r="J46" s="414"/>
      <c r="K46" s="415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3"/>
      <c r="J47" s="414"/>
      <c r="K47" s="415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3"/>
      <c r="J48" s="414"/>
      <c r="K48" s="415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3"/>
      <c r="J49" s="414"/>
      <c r="K49" s="415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3"/>
      <c r="J50" s="414"/>
      <c r="K50" s="415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3"/>
      <c r="J51" s="414"/>
      <c r="K51" s="415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3"/>
      <c r="J52" s="414"/>
      <c r="K52" s="415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3"/>
      <c r="J53" s="414"/>
      <c r="K53" s="415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3"/>
      <c r="J54" s="414"/>
      <c r="K54" s="415"/>
      <c r="L54" s="14"/>
    </row>
    <row r="55" spans="3:14" ht="12" thickBot="1">
      <c r="C55" s="13" t="s">
        <v>152</v>
      </c>
      <c r="D55" s="384" t="s">
        <v>118</v>
      </c>
      <c r="E55" s="385"/>
      <c r="F55" s="385"/>
      <c r="G55" s="385"/>
      <c r="H55" s="385"/>
      <c r="I55" s="385"/>
      <c r="J55" s="385"/>
      <c r="K55" s="38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2" t="s">
        <v>119</v>
      </c>
      <c r="E57" s="403"/>
      <c r="F57" s="403"/>
      <c r="G57" s="403"/>
      <c r="H57" s="403"/>
      <c r="I57" s="403"/>
      <c r="J57" s="403"/>
      <c r="K57" s="404"/>
      <c r="L57" s="14"/>
      <c r="N57" s="19"/>
    </row>
    <row r="58" spans="3:14" ht="22.5">
      <c r="C58" s="13"/>
      <c r="D58" s="16" t="s">
        <v>120</v>
      </c>
      <c r="E58" s="23" t="s">
        <v>121</v>
      </c>
      <c r="F58" s="407"/>
      <c r="G58" s="408"/>
      <c r="H58" s="408"/>
      <c r="I58" s="408"/>
      <c r="J58" s="408"/>
      <c r="K58" s="409"/>
      <c r="L58" s="14"/>
      <c r="N58" s="19"/>
    </row>
    <row r="59" spans="3:14" ht="11.25">
      <c r="C59" s="13"/>
      <c r="D59" s="16" t="s">
        <v>122</v>
      </c>
      <c r="E59" s="23" t="s">
        <v>33</v>
      </c>
      <c r="F59" s="390"/>
      <c r="G59" s="391"/>
      <c r="H59" s="391"/>
      <c r="I59" s="391"/>
      <c r="J59" s="391"/>
      <c r="K59" s="392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6"/>
      <c r="G60" s="417"/>
      <c r="H60" s="417"/>
      <c r="I60" s="417"/>
      <c r="J60" s="417"/>
      <c r="K60" s="418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7" t="s">
        <v>174</v>
      </c>
      <c r="E62" s="388"/>
      <c r="F62" s="388"/>
      <c r="G62" s="388"/>
      <c r="H62" s="388"/>
      <c r="I62" s="388"/>
      <c r="J62" s="388"/>
      <c r="K62" s="389"/>
      <c r="L62" s="14"/>
      <c r="N62" s="19"/>
    </row>
    <row r="63" spans="3:14" ht="11.25">
      <c r="C63" s="13"/>
      <c r="D63" s="16"/>
      <c r="E63" s="32" t="s">
        <v>175</v>
      </c>
      <c r="F63" s="405" t="s">
        <v>176</v>
      </c>
      <c r="G63" s="405"/>
      <c r="H63" s="405"/>
      <c r="I63" s="405"/>
      <c r="J63" s="405"/>
      <c r="K63" s="406"/>
      <c r="L63" s="14"/>
      <c r="N63" s="19"/>
    </row>
    <row r="64" spans="3:14" ht="11.25">
      <c r="C64" s="13" t="s">
        <v>150</v>
      </c>
      <c r="D64" s="16" t="s">
        <v>177</v>
      </c>
      <c r="E64" s="42"/>
      <c r="F64" s="390"/>
      <c r="G64" s="391"/>
      <c r="H64" s="391"/>
      <c r="I64" s="391"/>
      <c r="J64" s="391"/>
      <c r="K64" s="392"/>
      <c r="L64" s="14"/>
      <c r="N64" s="19"/>
    </row>
    <row r="65" spans="3:14" ht="12" thickBot="1">
      <c r="C65" s="13" t="s">
        <v>152</v>
      </c>
      <c r="D65" s="384" t="s">
        <v>178</v>
      </c>
      <c r="E65" s="385"/>
      <c r="F65" s="385"/>
      <c r="G65" s="385"/>
      <c r="H65" s="385"/>
      <c r="I65" s="385"/>
      <c r="J65" s="385"/>
      <c r="K65" s="38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2" t="s">
        <v>179</v>
      </c>
      <c r="E67" s="403"/>
      <c r="F67" s="403"/>
      <c r="G67" s="403"/>
      <c r="H67" s="403"/>
      <c r="I67" s="403"/>
      <c r="J67" s="403"/>
      <c r="K67" s="404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00"/>
      <c r="G68" s="400"/>
      <c r="H68" s="400"/>
      <c r="I68" s="400"/>
      <c r="J68" s="400"/>
      <c r="K68" s="401"/>
      <c r="L68" s="14"/>
      <c r="N68" s="19"/>
    </row>
    <row r="69" spans="3:14" ht="11.25">
      <c r="C69" s="13"/>
      <c r="D69" s="16" t="s">
        <v>182</v>
      </c>
      <c r="E69" s="23" t="s">
        <v>183</v>
      </c>
      <c r="F69" s="397"/>
      <c r="G69" s="398"/>
      <c r="H69" s="398"/>
      <c r="I69" s="398"/>
      <c r="J69" s="398"/>
      <c r="K69" s="399"/>
      <c r="L69" s="14"/>
      <c r="N69" s="19"/>
    </row>
    <row r="70" spans="3:14" ht="11.25">
      <c r="C70" s="13"/>
      <c r="D70" s="16" t="s">
        <v>184</v>
      </c>
      <c r="E70" s="23" t="s">
        <v>185</v>
      </c>
      <c r="F70" s="395"/>
      <c r="G70" s="395"/>
      <c r="H70" s="395"/>
      <c r="I70" s="395"/>
      <c r="J70" s="395"/>
      <c r="K70" s="396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3"/>
      <c r="G71" s="393"/>
      <c r="H71" s="393"/>
      <c r="I71" s="393"/>
      <c r="J71" s="393"/>
      <c r="K71" s="39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6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567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443</v>
      </c>
      <c r="C2" s="281" t="s">
        <v>443</v>
      </c>
      <c r="D2" s="281" t="s">
        <v>444</v>
      </c>
      <c r="E2" s="281" t="s">
        <v>445</v>
      </c>
      <c r="F2" s="281" t="s">
        <v>446</v>
      </c>
      <c r="G2" s="281" t="s">
        <v>447</v>
      </c>
      <c r="H2" s="281" t="s">
        <v>448</v>
      </c>
    </row>
    <row r="3" spans="1:8" ht="11.25">
      <c r="A3" s="281">
        <v>2</v>
      </c>
      <c r="B3" s="281" t="s">
        <v>443</v>
      </c>
      <c r="C3" s="281" t="s">
        <v>443</v>
      </c>
      <c r="D3" s="281" t="s">
        <v>444</v>
      </c>
      <c r="E3" s="281" t="s">
        <v>449</v>
      </c>
      <c r="F3" s="281" t="s">
        <v>450</v>
      </c>
      <c r="G3" s="281" t="s">
        <v>447</v>
      </c>
      <c r="H3" s="281" t="s">
        <v>448</v>
      </c>
    </row>
    <row r="4" spans="1:8" ht="11.25">
      <c r="A4" s="281">
        <v>3</v>
      </c>
      <c r="B4" s="281" t="s">
        <v>443</v>
      </c>
      <c r="C4" s="281" t="s">
        <v>443</v>
      </c>
      <c r="D4" s="281" t="s">
        <v>444</v>
      </c>
      <c r="E4" s="281" t="s">
        <v>451</v>
      </c>
      <c r="F4" s="281" t="s">
        <v>452</v>
      </c>
      <c r="G4" s="281" t="s">
        <v>447</v>
      </c>
      <c r="H4" s="281" t="s">
        <v>448</v>
      </c>
    </row>
    <row r="5" spans="1:8" ht="11.25">
      <c r="A5" s="281">
        <v>4</v>
      </c>
      <c r="B5" s="281" t="s">
        <v>443</v>
      </c>
      <c r="C5" s="281" t="s">
        <v>443</v>
      </c>
      <c r="D5" s="281" t="s">
        <v>444</v>
      </c>
      <c r="E5" s="281" t="s">
        <v>453</v>
      </c>
      <c r="F5" s="281" t="s">
        <v>454</v>
      </c>
      <c r="G5" s="281" t="s">
        <v>447</v>
      </c>
      <c r="H5" s="281" t="s">
        <v>448</v>
      </c>
    </row>
    <row r="6" spans="1:8" ht="11.25">
      <c r="A6" s="281">
        <v>5</v>
      </c>
      <c r="B6" s="281" t="s">
        <v>443</v>
      </c>
      <c r="C6" s="281" t="s">
        <v>443</v>
      </c>
      <c r="D6" s="281" t="s">
        <v>444</v>
      </c>
      <c r="E6" s="281" t="s">
        <v>455</v>
      </c>
      <c r="F6" s="281" t="s">
        <v>456</v>
      </c>
      <c r="G6" s="281" t="s">
        <v>457</v>
      </c>
      <c r="H6" s="281" t="s">
        <v>448</v>
      </c>
    </row>
    <row r="7" spans="1:8" ht="11.25">
      <c r="A7" s="281">
        <v>6</v>
      </c>
      <c r="B7" s="281" t="s">
        <v>443</v>
      </c>
      <c r="C7" s="281" t="s">
        <v>443</v>
      </c>
      <c r="D7" s="281" t="s">
        <v>444</v>
      </c>
      <c r="E7" s="281" t="s">
        <v>458</v>
      </c>
      <c r="F7" s="281" t="s">
        <v>459</v>
      </c>
      <c r="G7" s="281" t="s">
        <v>447</v>
      </c>
      <c r="H7" s="281" t="s">
        <v>460</v>
      </c>
    </row>
    <row r="8" spans="1:8" ht="11.25">
      <c r="A8" s="281">
        <v>7</v>
      </c>
      <c r="B8" s="281" t="s">
        <v>443</v>
      </c>
      <c r="C8" s="281" t="s">
        <v>443</v>
      </c>
      <c r="D8" s="281" t="s">
        <v>444</v>
      </c>
      <c r="E8" s="281" t="s">
        <v>461</v>
      </c>
      <c r="F8" s="281" t="s">
        <v>462</v>
      </c>
      <c r="G8" s="281" t="s">
        <v>447</v>
      </c>
      <c r="H8" s="281" t="s">
        <v>448</v>
      </c>
    </row>
    <row r="9" spans="1:8" ht="11.25">
      <c r="A9" s="281">
        <v>8</v>
      </c>
      <c r="B9" s="281" t="s">
        <v>443</v>
      </c>
      <c r="C9" s="281" t="s">
        <v>443</v>
      </c>
      <c r="D9" s="281" t="s">
        <v>444</v>
      </c>
      <c r="E9" s="281" t="s">
        <v>463</v>
      </c>
      <c r="F9" s="281" t="s">
        <v>464</v>
      </c>
      <c r="G9" s="281" t="s">
        <v>465</v>
      </c>
      <c r="H9" s="281" t="s">
        <v>448</v>
      </c>
    </row>
    <row r="10" spans="1:8" ht="11.25">
      <c r="A10" s="281">
        <v>9</v>
      </c>
      <c r="B10" s="281" t="s">
        <v>466</v>
      </c>
      <c r="C10" s="281" t="s">
        <v>466</v>
      </c>
      <c r="D10" s="281" t="s">
        <v>467</v>
      </c>
      <c r="E10" s="281" t="s">
        <v>463</v>
      </c>
      <c r="F10" s="281" t="s">
        <v>464</v>
      </c>
      <c r="G10" s="281" t="s">
        <v>465</v>
      </c>
      <c r="H10" s="281" t="s">
        <v>448</v>
      </c>
    </row>
    <row r="11" spans="1:8" ht="11.25">
      <c r="A11" s="281">
        <v>10</v>
      </c>
      <c r="B11" s="281" t="s">
        <v>466</v>
      </c>
      <c r="C11" s="281" t="s">
        <v>468</v>
      </c>
      <c r="D11" s="281" t="s">
        <v>469</v>
      </c>
      <c r="E11" s="281" t="s">
        <v>463</v>
      </c>
      <c r="F11" s="281" t="s">
        <v>464</v>
      </c>
      <c r="G11" s="281" t="s">
        <v>465</v>
      </c>
      <c r="H11" s="281" t="s">
        <v>448</v>
      </c>
    </row>
    <row r="12" spans="1:8" ht="11.25">
      <c r="A12" s="281">
        <v>11</v>
      </c>
      <c r="B12" s="281" t="s">
        <v>470</v>
      </c>
      <c r="C12" s="281" t="s">
        <v>472</v>
      </c>
      <c r="D12" s="281" t="s">
        <v>473</v>
      </c>
      <c r="E12" s="281" t="s">
        <v>463</v>
      </c>
      <c r="F12" s="281" t="s">
        <v>464</v>
      </c>
      <c r="G12" s="281" t="s">
        <v>465</v>
      </c>
      <c r="H12" s="281" t="s">
        <v>448</v>
      </c>
    </row>
    <row r="13" spans="1:8" ht="11.25">
      <c r="A13" s="281">
        <v>12</v>
      </c>
      <c r="B13" s="281" t="s">
        <v>470</v>
      </c>
      <c r="C13" s="281" t="s">
        <v>474</v>
      </c>
      <c r="D13" s="281" t="s">
        <v>475</v>
      </c>
      <c r="E13" s="281" t="s">
        <v>463</v>
      </c>
      <c r="F13" s="281" t="s">
        <v>464</v>
      </c>
      <c r="G13" s="281" t="s">
        <v>465</v>
      </c>
      <c r="H13" s="281" t="s">
        <v>448</v>
      </c>
    </row>
    <row r="14" spans="1:8" ht="11.25">
      <c r="A14" s="281">
        <v>13</v>
      </c>
      <c r="B14" s="281" t="s">
        <v>470</v>
      </c>
      <c r="C14" s="281" t="s">
        <v>470</v>
      </c>
      <c r="D14" s="281" t="s">
        <v>471</v>
      </c>
      <c r="E14" s="281" t="s">
        <v>463</v>
      </c>
      <c r="F14" s="281" t="s">
        <v>464</v>
      </c>
      <c r="G14" s="281" t="s">
        <v>465</v>
      </c>
      <c r="H14" s="281" t="s">
        <v>448</v>
      </c>
    </row>
    <row r="15" spans="1:8" ht="11.25">
      <c r="A15" s="281">
        <v>14</v>
      </c>
      <c r="B15" s="281" t="s">
        <v>470</v>
      </c>
      <c r="C15" s="281" t="s">
        <v>476</v>
      </c>
      <c r="D15" s="281" t="s">
        <v>477</v>
      </c>
      <c r="E15" s="281" t="s">
        <v>478</v>
      </c>
      <c r="F15" s="281" t="s">
        <v>479</v>
      </c>
      <c r="G15" s="281" t="s">
        <v>457</v>
      </c>
      <c r="H15" s="281" t="s">
        <v>448</v>
      </c>
    </row>
    <row r="16" spans="1:8" ht="11.25">
      <c r="A16" s="281">
        <v>15</v>
      </c>
      <c r="B16" s="281" t="s">
        <v>470</v>
      </c>
      <c r="C16" s="281" t="s">
        <v>476</v>
      </c>
      <c r="D16" s="281" t="s">
        <v>477</v>
      </c>
      <c r="E16" s="281" t="s">
        <v>480</v>
      </c>
      <c r="F16" s="281" t="s">
        <v>481</v>
      </c>
      <c r="G16" s="281" t="s">
        <v>457</v>
      </c>
      <c r="H16" s="281" t="s">
        <v>448</v>
      </c>
    </row>
    <row r="17" spans="1:8" ht="11.25">
      <c r="A17" s="281">
        <v>16</v>
      </c>
      <c r="B17" s="281" t="s">
        <v>470</v>
      </c>
      <c r="C17" s="281" t="s">
        <v>476</v>
      </c>
      <c r="D17" s="281" t="s">
        <v>477</v>
      </c>
      <c r="E17" s="281" t="s">
        <v>482</v>
      </c>
      <c r="F17" s="281" t="s">
        <v>483</v>
      </c>
      <c r="G17" s="281" t="s">
        <v>457</v>
      </c>
      <c r="H17" s="281" t="s">
        <v>448</v>
      </c>
    </row>
    <row r="18" spans="1:8" ht="11.25">
      <c r="A18" s="281">
        <v>17</v>
      </c>
      <c r="B18" s="281" t="s">
        <v>470</v>
      </c>
      <c r="C18" s="281" t="s">
        <v>476</v>
      </c>
      <c r="D18" s="281" t="s">
        <v>477</v>
      </c>
      <c r="E18" s="281" t="s">
        <v>463</v>
      </c>
      <c r="F18" s="281" t="s">
        <v>464</v>
      </c>
      <c r="G18" s="281" t="s">
        <v>465</v>
      </c>
      <c r="H18" s="281" t="s">
        <v>448</v>
      </c>
    </row>
    <row r="19" spans="1:8" ht="11.25">
      <c r="A19" s="281">
        <v>18</v>
      </c>
      <c r="B19" s="281" t="s">
        <v>484</v>
      </c>
      <c r="C19" s="281" t="s">
        <v>484</v>
      </c>
      <c r="D19" s="281" t="s">
        <v>485</v>
      </c>
      <c r="E19" s="281" t="s">
        <v>463</v>
      </c>
      <c r="F19" s="281" t="s">
        <v>464</v>
      </c>
      <c r="G19" s="281" t="s">
        <v>465</v>
      </c>
      <c r="H19" s="281" t="s">
        <v>448</v>
      </c>
    </row>
    <row r="20" spans="1:8" ht="11.25">
      <c r="A20" s="281">
        <v>19</v>
      </c>
      <c r="B20" s="281" t="s">
        <v>484</v>
      </c>
      <c r="C20" s="281" t="s">
        <v>486</v>
      </c>
      <c r="D20" s="281" t="s">
        <v>487</v>
      </c>
      <c r="E20" s="281" t="s">
        <v>488</v>
      </c>
      <c r="F20" s="281" t="s">
        <v>489</v>
      </c>
      <c r="G20" s="281" t="s">
        <v>490</v>
      </c>
      <c r="H20" s="281" t="s">
        <v>448</v>
      </c>
    </row>
    <row r="21" spans="1:8" ht="11.25">
      <c r="A21" s="281">
        <v>20</v>
      </c>
      <c r="B21" s="281" t="s">
        <v>484</v>
      </c>
      <c r="C21" s="281" t="s">
        <v>486</v>
      </c>
      <c r="D21" s="281" t="s">
        <v>487</v>
      </c>
      <c r="E21" s="281" t="s">
        <v>491</v>
      </c>
      <c r="F21" s="281" t="s">
        <v>492</v>
      </c>
      <c r="G21" s="281" t="s">
        <v>490</v>
      </c>
      <c r="H21" s="281" t="s">
        <v>448</v>
      </c>
    </row>
    <row r="22" spans="1:8" ht="11.25">
      <c r="A22" s="281">
        <v>21</v>
      </c>
      <c r="B22" s="281" t="s">
        <v>484</v>
      </c>
      <c r="C22" s="281" t="s">
        <v>486</v>
      </c>
      <c r="D22" s="281" t="s">
        <v>487</v>
      </c>
      <c r="E22" s="281" t="s">
        <v>463</v>
      </c>
      <c r="F22" s="281" t="s">
        <v>464</v>
      </c>
      <c r="G22" s="281" t="s">
        <v>465</v>
      </c>
      <c r="H22" s="281" t="s">
        <v>448</v>
      </c>
    </row>
    <row r="23" spans="1:8" ht="11.25">
      <c r="A23" s="281">
        <v>22</v>
      </c>
      <c r="B23" s="281" t="s">
        <v>493</v>
      </c>
      <c r="C23" s="281" t="s">
        <v>495</v>
      </c>
      <c r="D23" s="281" t="s">
        <v>496</v>
      </c>
      <c r="E23" s="281" t="s">
        <v>497</v>
      </c>
      <c r="F23" s="281" t="s">
        <v>498</v>
      </c>
      <c r="G23" s="281" t="s">
        <v>499</v>
      </c>
      <c r="H23" s="281" t="s">
        <v>448</v>
      </c>
    </row>
    <row r="24" spans="1:8" ht="11.25">
      <c r="A24" s="281">
        <v>23</v>
      </c>
      <c r="B24" s="281" t="s">
        <v>493</v>
      </c>
      <c r="C24" s="281" t="s">
        <v>495</v>
      </c>
      <c r="D24" s="281" t="s">
        <v>496</v>
      </c>
      <c r="E24" s="281" t="s">
        <v>500</v>
      </c>
      <c r="F24" s="281" t="s">
        <v>501</v>
      </c>
      <c r="G24" s="281" t="s">
        <v>502</v>
      </c>
      <c r="H24" s="281" t="s">
        <v>448</v>
      </c>
    </row>
    <row r="25" spans="1:8" ht="11.25">
      <c r="A25" s="281">
        <v>24</v>
      </c>
      <c r="B25" s="281" t="s">
        <v>493</v>
      </c>
      <c r="C25" s="281" t="s">
        <v>495</v>
      </c>
      <c r="D25" s="281" t="s">
        <v>496</v>
      </c>
      <c r="E25" s="281" t="s">
        <v>463</v>
      </c>
      <c r="F25" s="281" t="s">
        <v>464</v>
      </c>
      <c r="G25" s="281" t="s">
        <v>465</v>
      </c>
      <c r="H25" s="281" t="s">
        <v>448</v>
      </c>
    </row>
    <row r="26" spans="1:8" ht="11.25">
      <c r="A26" s="281">
        <v>25</v>
      </c>
      <c r="B26" s="281" t="s">
        <v>493</v>
      </c>
      <c r="C26" s="281" t="s">
        <v>503</v>
      </c>
      <c r="D26" s="281" t="s">
        <v>504</v>
      </c>
      <c r="E26" s="281" t="s">
        <v>497</v>
      </c>
      <c r="F26" s="281" t="s">
        <v>498</v>
      </c>
      <c r="G26" s="281" t="s">
        <v>499</v>
      </c>
      <c r="H26" s="281" t="s">
        <v>448</v>
      </c>
    </row>
    <row r="27" spans="1:8" ht="11.25">
      <c r="A27" s="281">
        <v>26</v>
      </c>
      <c r="B27" s="281" t="s">
        <v>493</v>
      </c>
      <c r="C27" s="281" t="s">
        <v>503</v>
      </c>
      <c r="D27" s="281" t="s">
        <v>504</v>
      </c>
      <c r="E27" s="281" t="s">
        <v>500</v>
      </c>
      <c r="F27" s="281" t="s">
        <v>501</v>
      </c>
      <c r="G27" s="281" t="s">
        <v>502</v>
      </c>
      <c r="H27" s="281" t="s">
        <v>448</v>
      </c>
    </row>
    <row r="28" spans="1:8" ht="11.25">
      <c r="A28" s="281">
        <v>27</v>
      </c>
      <c r="B28" s="281" t="s">
        <v>493</v>
      </c>
      <c r="C28" s="281" t="s">
        <v>503</v>
      </c>
      <c r="D28" s="281" t="s">
        <v>504</v>
      </c>
      <c r="E28" s="281" t="s">
        <v>463</v>
      </c>
      <c r="F28" s="281" t="s">
        <v>464</v>
      </c>
      <c r="G28" s="281" t="s">
        <v>465</v>
      </c>
      <c r="H28" s="281" t="s">
        <v>448</v>
      </c>
    </row>
    <row r="29" spans="1:8" ht="11.25">
      <c r="A29" s="281">
        <v>28</v>
      </c>
      <c r="B29" s="281" t="s">
        <v>493</v>
      </c>
      <c r="C29" s="281" t="s">
        <v>493</v>
      </c>
      <c r="D29" s="281" t="s">
        <v>494</v>
      </c>
      <c r="E29" s="281" t="s">
        <v>497</v>
      </c>
      <c r="F29" s="281" t="s">
        <v>498</v>
      </c>
      <c r="G29" s="281" t="s">
        <v>499</v>
      </c>
      <c r="H29" s="281" t="s">
        <v>448</v>
      </c>
    </row>
    <row r="30" spans="1:8" ht="11.25">
      <c r="A30" s="281">
        <v>29</v>
      </c>
      <c r="B30" s="281" t="s">
        <v>493</v>
      </c>
      <c r="C30" s="281" t="s">
        <v>493</v>
      </c>
      <c r="D30" s="281" t="s">
        <v>494</v>
      </c>
      <c r="E30" s="281" t="s">
        <v>500</v>
      </c>
      <c r="F30" s="281" t="s">
        <v>501</v>
      </c>
      <c r="G30" s="281" t="s">
        <v>502</v>
      </c>
      <c r="H30" s="281" t="s">
        <v>448</v>
      </c>
    </row>
    <row r="31" spans="1:8" ht="11.25">
      <c r="A31" s="281">
        <v>30</v>
      </c>
      <c r="B31" s="281" t="s">
        <v>493</v>
      </c>
      <c r="C31" s="281" t="s">
        <v>493</v>
      </c>
      <c r="D31" s="281" t="s">
        <v>494</v>
      </c>
      <c r="E31" s="281" t="s">
        <v>463</v>
      </c>
      <c r="F31" s="281" t="s">
        <v>464</v>
      </c>
      <c r="G31" s="281" t="s">
        <v>465</v>
      </c>
      <c r="H31" s="281" t="s">
        <v>448</v>
      </c>
    </row>
    <row r="32" spans="1:8" ht="11.25">
      <c r="A32" s="281">
        <v>31</v>
      </c>
      <c r="B32" s="281" t="s">
        <v>493</v>
      </c>
      <c r="C32" s="281" t="s">
        <v>505</v>
      </c>
      <c r="D32" s="281" t="s">
        <v>506</v>
      </c>
      <c r="E32" s="281" t="s">
        <v>497</v>
      </c>
      <c r="F32" s="281" t="s">
        <v>498</v>
      </c>
      <c r="G32" s="281" t="s">
        <v>499</v>
      </c>
      <c r="H32" s="281" t="s">
        <v>448</v>
      </c>
    </row>
    <row r="33" spans="1:8" ht="11.25">
      <c r="A33" s="281">
        <v>32</v>
      </c>
      <c r="B33" s="281" t="s">
        <v>493</v>
      </c>
      <c r="C33" s="281" t="s">
        <v>505</v>
      </c>
      <c r="D33" s="281" t="s">
        <v>506</v>
      </c>
      <c r="E33" s="281" t="s">
        <v>500</v>
      </c>
      <c r="F33" s="281" t="s">
        <v>501</v>
      </c>
      <c r="G33" s="281" t="s">
        <v>502</v>
      </c>
      <c r="H33" s="281" t="s">
        <v>448</v>
      </c>
    </row>
    <row r="34" spans="1:8" ht="11.25">
      <c r="A34" s="281">
        <v>33</v>
      </c>
      <c r="B34" s="281" t="s">
        <v>493</v>
      </c>
      <c r="C34" s="281" t="s">
        <v>505</v>
      </c>
      <c r="D34" s="281" t="s">
        <v>506</v>
      </c>
      <c r="E34" s="281" t="s">
        <v>463</v>
      </c>
      <c r="F34" s="281" t="s">
        <v>464</v>
      </c>
      <c r="G34" s="281" t="s">
        <v>465</v>
      </c>
      <c r="H34" s="281" t="s">
        <v>448</v>
      </c>
    </row>
    <row r="35" spans="1:8" ht="11.25">
      <c r="A35" s="281">
        <v>34</v>
      </c>
      <c r="B35" s="281" t="s">
        <v>507</v>
      </c>
      <c r="C35" s="281" t="s">
        <v>509</v>
      </c>
      <c r="D35" s="281" t="s">
        <v>510</v>
      </c>
      <c r="E35" s="281" t="s">
        <v>511</v>
      </c>
      <c r="F35" s="281" t="s">
        <v>512</v>
      </c>
      <c r="G35" s="281" t="s">
        <v>513</v>
      </c>
      <c r="H35" s="281" t="s">
        <v>448</v>
      </c>
    </row>
    <row r="36" spans="1:8" ht="11.25">
      <c r="A36" s="281">
        <v>35</v>
      </c>
      <c r="B36" s="281" t="s">
        <v>507</v>
      </c>
      <c r="C36" s="281" t="s">
        <v>509</v>
      </c>
      <c r="D36" s="281" t="s">
        <v>510</v>
      </c>
      <c r="E36" s="281" t="s">
        <v>463</v>
      </c>
      <c r="F36" s="281" t="s">
        <v>464</v>
      </c>
      <c r="G36" s="281" t="s">
        <v>465</v>
      </c>
      <c r="H36" s="281" t="s">
        <v>448</v>
      </c>
    </row>
    <row r="37" spans="1:8" ht="11.25">
      <c r="A37" s="281">
        <v>36</v>
      </c>
      <c r="B37" s="281" t="s">
        <v>507</v>
      </c>
      <c r="C37" s="281" t="s">
        <v>514</v>
      </c>
      <c r="D37" s="281" t="s">
        <v>515</v>
      </c>
      <c r="E37" s="281" t="s">
        <v>463</v>
      </c>
      <c r="F37" s="281" t="s">
        <v>464</v>
      </c>
      <c r="G37" s="281" t="s">
        <v>465</v>
      </c>
      <c r="H37" s="281" t="s">
        <v>448</v>
      </c>
    </row>
    <row r="38" spans="1:8" ht="11.25">
      <c r="A38" s="281">
        <v>37</v>
      </c>
      <c r="B38" s="281" t="s">
        <v>507</v>
      </c>
      <c r="C38" s="281" t="s">
        <v>507</v>
      </c>
      <c r="D38" s="281" t="s">
        <v>508</v>
      </c>
      <c r="E38" s="281" t="s">
        <v>463</v>
      </c>
      <c r="F38" s="281" t="s">
        <v>464</v>
      </c>
      <c r="G38" s="281" t="s">
        <v>465</v>
      </c>
      <c r="H38" s="281" t="s">
        <v>448</v>
      </c>
    </row>
    <row r="39" spans="1:8" ht="11.25">
      <c r="A39" s="281">
        <v>38</v>
      </c>
      <c r="B39" s="281" t="s">
        <v>507</v>
      </c>
      <c r="C39" s="281" t="s">
        <v>516</v>
      </c>
      <c r="D39" s="281" t="s">
        <v>517</v>
      </c>
      <c r="E39" s="281" t="s">
        <v>463</v>
      </c>
      <c r="F39" s="281" t="s">
        <v>464</v>
      </c>
      <c r="G39" s="281" t="s">
        <v>465</v>
      </c>
      <c r="H39" s="281" t="s">
        <v>448</v>
      </c>
    </row>
    <row r="40" spans="1:8" ht="11.25">
      <c r="A40" s="281">
        <v>39</v>
      </c>
      <c r="B40" s="281" t="s">
        <v>507</v>
      </c>
      <c r="C40" s="281" t="s">
        <v>518</v>
      </c>
      <c r="D40" s="281" t="s">
        <v>519</v>
      </c>
      <c r="E40" s="281" t="s">
        <v>463</v>
      </c>
      <c r="F40" s="281" t="s">
        <v>464</v>
      </c>
      <c r="G40" s="281" t="s">
        <v>465</v>
      </c>
      <c r="H40" s="281" t="s">
        <v>448</v>
      </c>
    </row>
    <row r="41" spans="1:8" ht="11.25">
      <c r="A41" s="281">
        <v>40</v>
      </c>
      <c r="B41" s="281" t="s">
        <v>520</v>
      </c>
      <c r="C41" s="281" t="s">
        <v>520</v>
      </c>
      <c r="D41" s="281" t="s">
        <v>521</v>
      </c>
      <c r="E41" s="281" t="s">
        <v>463</v>
      </c>
      <c r="F41" s="281" t="s">
        <v>464</v>
      </c>
      <c r="G41" s="281" t="s">
        <v>465</v>
      </c>
      <c r="H41" s="281" t="s">
        <v>448</v>
      </c>
    </row>
    <row r="42" spans="1:8" ht="11.25">
      <c r="A42" s="281">
        <v>41</v>
      </c>
      <c r="B42" s="281" t="s">
        <v>520</v>
      </c>
      <c r="C42" s="281" t="s">
        <v>522</v>
      </c>
      <c r="D42" s="281" t="s">
        <v>523</v>
      </c>
      <c r="E42" s="281" t="s">
        <v>524</v>
      </c>
      <c r="F42" s="281" t="s">
        <v>525</v>
      </c>
      <c r="G42" s="281" t="s">
        <v>526</v>
      </c>
      <c r="H42" s="281" t="s">
        <v>448</v>
      </c>
    </row>
    <row r="43" spans="1:8" ht="11.25">
      <c r="A43" s="281">
        <v>42</v>
      </c>
      <c r="B43" s="281" t="s">
        <v>520</v>
      </c>
      <c r="C43" s="281" t="s">
        <v>522</v>
      </c>
      <c r="D43" s="281" t="s">
        <v>523</v>
      </c>
      <c r="E43" s="281" t="s">
        <v>463</v>
      </c>
      <c r="F43" s="281" t="s">
        <v>464</v>
      </c>
      <c r="G43" s="281" t="s">
        <v>465</v>
      </c>
      <c r="H43" s="281" t="s">
        <v>448</v>
      </c>
    </row>
    <row r="44" spans="1:8" ht="11.25">
      <c r="A44" s="281">
        <v>43</v>
      </c>
      <c r="B44" s="281" t="s">
        <v>527</v>
      </c>
      <c r="C44" s="281" t="s">
        <v>527</v>
      </c>
      <c r="D44" s="281" t="s">
        <v>528</v>
      </c>
      <c r="E44" s="281" t="s">
        <v>463</v>
      </c>
      <c r="F44" s="281" t="s">
        <v>464</v>
      </c>
      <c r="G44" s="281" t="s">
        <v>465</v>
      </c>
      <c r="H44" s="281" t="s">
        <v>448</v>
      </c>
    </row>
    <row r="45" spans="1:8" ht="11.25">
      <c r="A45" s="281">
        <v>44</v>
      </c>
      <c r="B45" s="281" t="s">
        <v>527</v>
      </c>
      <c r="C45" s="281" t="s">
        <v>529</v>
      </c>
      <c r="D45" s="281" t="s">
        <v>530</v>
      </c>
      <c r="E45" s="281" t="s">
        <v>531</v>
      </c>
      <c r="F45" s="281" t="s">
        <v>532</v>
      </c>
      <c r="G45" s="281" t="s">
        <v>533</v>
      </c>
      <c r="H45" s="281" t="s">
        <v>448</v>
      </c>
    </row>
    <row r="46" spans="1:8" ht="11.25">
      <c r="A46" s="281">
        <v>45</v>
      </c>
      <c r="B46" s="281" t="s">
        <v>527</v>
      </c>
      <c r="C46" s="281" t="s">
        <v>529</v>
      </c>
      <c r="D46" s="281" t="s">
        <v>530</v>
      </c>
      <c r="E46" s="281" t="s">
        <v>463</v>
      </c>
      <c r="F46" s="281" t="s">
        <v>464</v>
      </c>
      <c r="G46" s="281" t="s">
        <v>465</v>
      </c>
      <c r="H46" s="281" t="s">
        <v>448</v>
      </c>
    </row>
    <row r="47" spans="1:8" ht="11.25">
      <c r="A47" s="281">
        <v>46</v>
      </c>
      <c r="B47" s="281" t="s">
        <v>534</v>
      </c>
      <c r="C47" s="281" t="s">
        <v>534</v>
      </c>
      <c r="D47" s="281" t="s">
        <v>535</v>
      </c>
      <c r="E47" s="281" t="s">
        <v>463</v>
      </c>
      <c r="F47" s="281" t="s">
        <v>464</v>
      </c>
      <c r="G47" s="281" t="s">
        <v>465</v>
      </c>
      <c r="H47" s="281" t="s">
        <v>448</v>
      </c>
    </row>
    <row r="48" spans="1:8" ht="11.25">
      <c r="A48" s="281">
        <v>47</v>
      </c>
      <c r="B48" s="281" t="s">
        <v>534</v>
      </c>
      <c r="C48" s="281" t="s">
        <v>536</v>
      </c>
      <c r="D48" s="281" t="s">
        <v>537</v>
      </c>
      <c r="E48" s="281" t="s">
        <v>538</v>
      </c>
      <c r="F48" s="281" t="s">
        <v>539</v>
      </c>
      <c r="G48" s="281" t="s">
        <v>540</v>
      </c>
      <c r="H48" s="281" t="s">
        <v>448</v>
      </c>
    </row>
    <row r="49" spans="1:8" ht="11.25">
      <c r="A49" s="281">
        <v>48</v>
      </c>
      <c r="B49" s="281" t="s">
        <v>534</v>
      </c>
      <c r="C49" s="281" t="s">
        <v>536</v>
      </c>
      <c r="D49" s="281" t="s">
        <v>537</v>
      </c>
      <c r="E49" s="281" t="s">
        <v>463</v>
      </c>
      <c r="F49" s="281" t="s">
        <v>464</v>
      </c>
      <c r="G49" s="281" t="s">
        <v>465</v>
      </c>
      <c r="H49" s="281" t="s">
        <v>448</v>
      </c>
    </row>
    <row r="50" spans="1:8" ht="11.25">
      <c r="A50" s="281">
        <v>49</v>
      </c>
      <c r="B50" s="281" t="s">
        <v>541</v>
      </c>
      <c r="C50" s="281" t="s">
        <v>543</v>
      </c>
      <c r="D50" s="281" t="s">
        <v>544</v>
      </c>
      <c r="E50" s="281" t="s">
        <v>463</v>
      </c>
      <c r="F50" s="281" t="s">
        <v>464</v>
      </c>
      <c r="G50" s="281" t="s">
        <v>465</v>
      </c>
      <c r="H50" s="281" t="s">
        <v>448</v>
      </c>
    </row>
    <row r="51" spans="1:8" ht="11.25">
      <c r="A51" s="281">
        <v>50</v>
      </c>
      <c r="B51" s="281" t="s">
        <v>541</v>
      </c>
      <c r="C51" s="281" t="s">
        <v>545</v>
      </c>
      <c r="D51" s="281" t="s">
        <v>546</v>
      </c>
      <c r="E51" s="281" t="s">
        <v>547</v>
      </c>
      <c r="F51" s="281" t="s">
        <v>548</v>
      </c>
      <c r="G51" s="281" t="s">
        <v>499</v>
      </c>
      <c r="H51" s="281" t="s">
        <v>448</v>
      </c>
    </row>
    <row r="52" spans="1:8" ht="11.25">
      <c r="A52" s="281">
        <v>51</v>
      </c>
      <c r="B52" s="281" t="s">
        <v>541</v>
      </c>
      <c r="C52" s="281" t="s">
        <v>545</v>
      </c>
      <c r="D52" s="281" t="s">
        <v>546</v>
      </c>
      <c r="E52" s="281" t="s">
        <v>463</v>
      </c>
      <c r="F52" s="281" t="s">
        <v>464</v>
      </c>
      <c r="G52" s="281" t="s">
        <v>465</v>
      </c>
      <c r="H52" s="281" t="s">
        <v>448</v>
      </c>
    </row>
    <row r="53" spans="1:8" ht="11.25">
      <c r="A53" s="281">
        <v>52</v>
      </c>
      <c r="B53" s="281" t="s">
        <v>541</v>
      </c>
      <c r="C53" s="281" t="s">
        <v>541</v>
      </c>
      <c r="D53" s="281" t="s">
        <v>542</v>
      </c>
      <c r="E53" s="281" t="s">
        <v>463</v>
      </c>
      <c r="F53" s="281" t="s">
        <v>464</v>
      </c>
      <c r="G53" s="281" t="s">
        <v>465</v>
      </c>
      <c r="H53" s="281" t="s">
        <v>448</v>
      </c>
    </row>
    <row r="54" spans="1:8" ht="11.25">
      <c r="A54" s="281">
        <v>53</v>
      </c>
      <c r="B54" s="281" t="s">
        <v>541</v>
      </c>
      <c r="C54" s="281" t="s">
        <v>549</v>
      </c>
      <c r="D54" s="281" t="s">
        <v>550</v>
      </c>
      <c r="E54" s="281" t="s">
        <v>463</v>
      </c>
      <c r="F54" s="281" t="s">
        <v>464</v>
      </c>
      <c r="G54" s="281" t="s">
        <v>465</v>
      </c>
      <c r="H54" s="281" t="s">
        <v>448</v>
      </c>
    </row>
    <row r="55" spans="1:8" ht="11.25">
      <c r="A55" s="281">
        <v>54</v>
      </c>
      <c r="B55" s="281" t="s">
        <v>551</v>
      </c>
      <c r="C55" s="281" t="s">
        <v>553</v>
      </c>
      <c r="D55" s="281" t="s">
        <v>554</v>
      </c>
      <c r="E55" s="281" t="s">
        <v>463</v>
      </c>
      <c r="F55" s="281" t="s">
        <v>464</v>
      </c>
      <c r="G55" s="281" t="s">
        <v>465</v>
      </c>
      <c r="H55" s="281" t="s">
        <v>448</v>
      </c>
    </row>
    <row r="56" spans="1:8" ht="11.25">
      <c r="A56" s="281">
        <v>55</v>
      </c>
      <c r="B56" s="281" t="s">
        <v>551</v>
      </c>
      <c r="C56" s="281" t="s">
        <v>555</v>
      </c>
      <c r="D56" s="281" t="s">
        <v>556</v>
      </c>
      <c r="E56" s="281" t="s">
        <v>557</v>
      </c>
      <c r="F56" s="281" t="s">
        <v>558</v>
      </c>
      <c r="G56" s="281" t="s">
        <v>447</v>
      </c>
      <c r="H56" s="281" t="s">
        <v>448</v>
      </c>
    </row>
    <row r="57" spans="1:8" ht="11.25">
      <c r="A57" s="281">
        <v>56</v>
      </c>
      <c r="B57" s="281" t="s">
        <v>551</v>
      </c>
      <c r="C57" s="281" t="s">
        <v>555</v>
      </c>
      <c r="D57" s="281" t="s">
        <v>556</v>
      </c>
      <c r="E57" s="281" t="s">
        <v>463</v>
      </c>
      <c r="F57" s="281" t="s">
        <v>464</v>
      </c>
      <c r="G57" s="281" t="s">
        <v>465</v>
      </c>
      <c r="H57" s="281" t="s">
        <v>448</v>
      </c>
    </row>
    <row r="58" spans="1:8" ht="11.25">
      <c r="A58" s="281">
        <v>57</v>
      </c>
      <c r="B58" s="281" t="s">
        <v>551</v>
      </c>
      <c r="C58" s="281" t="s">
        <v>551</v>
      </c>
      <c r="D58" s="281" t="s">
        <v>552</v>
      </c>
      <c r="E58" s="281" t="s">
        <v>463</v>
      </c>
      <c r="F58" s="281" t="s">
        <v>464</v>
      </c>
      <c r="G58" s="281" t="s">
        <v>465</v>
      </c>
      <c r="H58" s="281" t="s">
        <v>448</v>
      </c>
    </row>
    <row r="59" spans="1:8" ht="11.25">
      <c r="A59" s="281">
        <v>58</v>
      </c>
      <c r="B59" s="281" t="s">
        <v>551</v>
      </c>
      <c r="C59" s="281" t="s">
        <v>559</v>
      </c>
      <c r="D59" s="281" t="s">
        <v>560</v>
      </c>
      <c r="E59" s="281" t="s">
        <v>561</v>
      </c>
      <c r="F59" s="281" t="s">
        <v>562</v>
      </c>
      <c r="G59" s="281" t="s">
        <v>447</v>
      </c>
      <c r="H59" s="281" t="s">
        <v>448</v>
      </c>
    </row>
    <row r="60" spans="1:8" ht="11.25">
      <c r="A60" s="281">
        <v>59</v>
      </c>
      <c r="B60" s="281" t="s">
        <v>551</v>
      </c>
      <c r="C60" s="281" t="s">
        <v>559</v>
      </c>
      <c r="D60" s="281" t="s">
        <v>560</v>
      </c>
      <c r="E60" s="281" t="s">
        <v>563</v>
      </c>
      <c r="F60" s="281" t="s">
        <v>564</v>
      </c>
      <c r="G60" s="281" t="s">
        <v>447</v>
      </c>
      <c r="H60" s="281" t="s">
        <v>448</v>
      </c>
    </row>
    <row r="61" spans="1:8" ht="11.25">
      <c r="A61" s="281">
        <v>60</v>
      </c>
      <c r="B61" s="281" t="s">
        <v>551</v>
      </c>
      <c r="C61" s="281" t="s">
        <v>559</v>
      </c>
      <c r="D61" s="281" t="s">
        <v>560</v>
      </c>
      <c r="E61" s="281" t="s">
        <v>565</v>
      </c>
      <c r="F61" s="281" t="s">
        <v>566</v>
      </c>
      <c r="G61" s="281" t="s">
        <v>447</v>
      </c>
      <c r="H61" s="281" t="s">
        <v>448</v>
      </c>
    </row>
    <row r="62" spans="1:8" ht="11.25">
      <c r="A62" s="281">
        <v>61</v>
      </c>
      <c r="B62" s="281" t="s">
        <v>551</v>
      </c>
      <c r="C62" s="281" t="s">
        <v>559</v>
      </c>
      <c r="D62" s="281" t="s">
        <v>560</v>
      </c>
      <c r="E62" s="281" t="s">
        <v>463</v>
      </c>
      <c r="F62" s="281" t="s">
        <v>464</v>
      </c>
      <c r="G62" s="281" t="s">
        <v>465</v>
      </c>
      <c r="H62" s="281" t="s">
        <v>448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47</v>
      </c>
    </row>
    <row r="3" spans="4:9" ht="16.5" customHeight="1" thickBot="1">
      <c r="D3" s="312" t="s">
        <v>228</v>
      </c>
      <c r="E3" s="312"/>
      <c r="F3" s="313" t="s">
        <v>283</v>
      </c>
      <c r="G3" s="314"/>
      <c r="H3" s="314"/>
      <c r="I3" s="315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567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580</v>
      </c>
      <c r="D1" s="282" t="s">
        <v>159</v>
      </c>
      <c r="E1" s="282" t="s">
        <v>581</v>
      </c>
    </row>
    <row r="2" spans="1:5" ht="11.25">
      <c r="A2" s="282" t="s">
        <v>443</v>
      </c>
      <c r="B2" s="282" t="s">
        <v>443</v>
      </c>
      <c r="C2" s="282" t="s">
        <v>444</v>
      </c>
      <c r="D2" s="282" t="s">
        <v>443</v>
      </c>
      <c r="E2" s="282" t="s">
        <v>569</v>
      </c>
    </row>
    <row r="3" spans="1:5" ht="11.25">
      <c r="A3" s="282" t="s">
        <v>466</v>
      </c>
      <c r="B3" s="282" t="s">
        <v>466</v>
      </c>
      <c r="C3" s="282" t="s">
        <v>467</v>
      </c>
      <c r="D3" s="282" t="s">
        <v>466</v>
      </c>
      <c r="E3" s="282" t="s">
        <v>570</v>
      </c>
    </row>
    <row r="4" spans="1:5" ht="11.25">
      <c r="A4" s="282" t="s">
        <v>466</v>
      </c>
      <c r="B4" s="282" t="s">
        <v>468</v>
      </c>
      <c r="C4" s="282" t="s">
        <v>469</v>
      </c>
      <c r="D4" s="282" t="s">
        <v>470</v>
      </c>
      <c r="E4" s="282" t="s">
        <v>571</v>
      </c>
    </row>
    <row r="5" spans="1:5" ht="11.25">
      <c r="A5" s="282" t="s">
        <v>470</v>
      </c>
      <c r="B5" s="282" t="s">
        <v>472</v>
      </c>
      <c r="C5" s="282" t="s">
        <v>473</v>
      </c>
      <c r="D5" s="282" t="s">
        <v>484</v>
      </c>
      <c r="E5" s="282" t="s">
        <v>572</v>
      </c>
    </row>
    <row r="6" spans="1:5" ht="11.25">
      <c r="A6" s="282" t="s">
        <v>470</v>
      </c>
      <c r="B6" s="282" t="s">
        <v>474</v>
      </c>
      <c r="C6" s="282" t="s">
        <v>475</v>
      </c>
      <c r="D6" s="282" t="s">
        <v>493</v>
      </c>
      <c r="E6" s="282" t="s">
        <v>573</v>
      </c>
    </row>
    <row r="7" spans="1:5" ht="11.25">
      <c r="A7" s="282" t="s">
        <v>470</v>
      </c>
      <c r="B7" s="282" t="s">
        <v>470</v>
      </c>
      <c r="C7" s="282" t="s">
        <v>471</v>
      </c>
      <c r="D7" s="282" t="s">
        <v>507</v>
      </c>
      <c r="E7" s="282" t="s">
        <v>574</v>
      </c>
    </row>
    <row r="8" spans="1:5" ht="11.25">
      <c r="A8" s="282" t="s">
        <v>470</v>
      </c>
      <c r="B8" s="282" t="s">
        <v>476</v>
      </c>
      <c r="C8" s="282" t="s">
        <v>477</v>
      </c>
      <c r="D8" s="282" t="s">
        <v>520</v>
      </c>
      <c r="E8" s="282" t="s">
        <v>575</v>
      </c>
    </row>
    <row r="9" spans="1:5" ht="11.25">
      <c r="A9" s="282" t="s">
        <v>484</v>
      </c>
      <c r="B9" s="282" t="s">
        <v>484</v>
      </c>
      <c r="C9" s="282" t="s">
        <v>485</v>
      </c>
      <c r="D9" s="282" t="s">
        <v>527</v>
      </c>
      <c r="E9" s="282" t="s">
        <v>576</v>
      </c>
    </row>
    <row r="10" spans="1:5" ht="11.25">
      <c r="A10" s="282" t="s">
        <v>484</v>
      </c>
      <c r="B10" s="282" t="s">
        <v>486</v>
      </c>
      <c r="C10" s="282" t="s">
        <v>487</v>
      </c>
      <c r="D10" s="282" t="s">
        <v>534</v>
      </c>
      <c r="E10" s="282" t="s">
        <v>577</v>
      </c>
    </row>
    <row r="11" spans="1:5" ht="11.25">
      <c r="A11" s="282" t="s">
        <v>493</v>
      </c>
      <c r="B11" s="282" t="s">
        <v>495</v>
      </c>
      <c r="C11" s="282" t="s">
        <v>496</v>
      </c>
      <c r="D11" s="282" t="s">
        <v>541</v>
      </c>
      <c r="E11" s="282" t="s">
        <v>578</v>
      </c>
    </row>
    <row r="12" spans="1:5" ht="11.25">
      <c r="A12" s="282" t="s">
        <v>493</v>
      </c>
      <c r="B12" s="282" t="s">
        <v>503</v>
      </c>
      <c r="C12" s="282" t="s">
        <v>504</v>
      </c>
      <c r="D12" s="282" t="s">
        <v>551</v>
      </c>
      <c r="E12" s="282" t="s">
        <v>579</v>
      </c>
    </row>
    <row r="13" spans="1:3" ht="11.25">
      <c r="A13" s="282" t="s">
        <v>493</v>
      </c>
      <c r="B13" s="282" t="s">
        <v>493</v>
      </c>
      <c r="C13" s="282" t="s">
        <v>494</v>
      </c>
    </row>
    <row r="14" spans="1:3" ht="11.25">
      <c r="A14" s="282" t="s">
        <v>493</v>
      </c>
      <c r="B14" s="282" t="s">
        <v>505</v>
      </c>
      <c r="C14" s="282" t="s">
        <v>506</v>
      </c>
    </row>
    <row r="15" spans="1:3" ht="11.25">
      <c r="A15" s="282" t="s">
        <v>507</v>
      </c>
      <c r="B15" s="282" t="s">
        <v>509</v>
      </c>
      <c r="C15" s="282" t="s">
        <v>510</v>
      </c>
    </row>
    <row r="16" spans="1:3" ht="11.25">
      <c r="A16" s="282" t="s">
        <v>507</v>
      </c>
      <c r="B16" s="282" t="s">
        <v>514</v>
      </c>
      <c r="C16" s="282" t="s">
        <v>515</v>
      </c>
    </row>
    <row r="17" spans="1:3" ht="11.25">
      <c r="A17" s="282" t="s">
        <v>507</v>
      </c>
      <c r="B17" s="282" t="s">
        <v>507</v>
      </c>
      <c r="C17" s="282" t="s">
        <v>508</v>
      </c>
    </row>
    <row r="18" spans="1:3" ht="11.25">
      <c r="A18" s="282" t="s">
        <v>507</v>
      </c>
      <c r="B18" s="282" t="s">
        <v>516</v>
      </c>
      <c r="C18" s="282" t="s">
        <v>517</v>
      </c>
    </row>
    <row r="19" spans="1:3" ht="11.25">
      <c r="A19" s="282" t="s">
        <v>507</v>
      </c>
      <c r="B19" s="282" t="s">
        <v>518</v>
      </c>
      <c r="C19" s="282" t="s">
        <v>519</v>
      </c>
    </row>
    <row r="20" spans="1:3" ht="11.25">
      <c r="A20" s="282" t="s">
        <v>520</v>
      </c>
      <c r="B20" s="282" t="s">
        <v>520</v>
      </c>
      <c r="C20" s="282" t="s">
        <v>521</v>
      </c>
    </row>
    <row r="21" spans="1:3" ht="11.25">
      <c r="A21" s="282" t="s">
        <v>520</v>
      </c>
      <c r="B21" s="282" t="s">
        <v>522</v>
      </c>
      <c r="C21" s="282" t="s">
        <v>523</v>
      </c>
    </row>
    <row r="22" spans="1:3" ht="11.25">
      <c r="A22" s="282" t="s">
        <v>527</v>
      </c>
      <c r="B22" s="282" t="s">
        <v>527</v>
      </c>
      <c r="C22" s="282" t="s">
        <v>528</v>
      </c>
    </row>
    <row r="23" spans="1:3" ht="11.25">
      <c r="A23" s="282" t="s">
        <v>527</v>
      </c>
      <c r="B23" s="282" t="s">
        <v>529</v>
      </c>
      <c r="C23" s="282" t="s">
        <v>530</v>
      </c>
    </row>
    <row r="24" spans="1:3" ht="11.25">
      <c r="A24" s="282" t="s">
        <v>534</v>
      </c>
      <c r="B24" s="282" t="s">
        <v>534</v>
      </c>
      <c r="C24" s="282" t="s">
        <v>535</v>
      </c>
    </row>
    <row r="25" spans="1:3" ht="11.25">
      <c r="A25" s="282" t="s">
        <v>534</v>
      </c>
      <c r="B25" s="282" t="s">
        <v>536</v>
      </c>
      <c r="C25" s="282" t="s">
        <v>537</v>
      </c>
    </row>
    <row r="26" spans="1:3" ht="11.25">
      <c r="A26" s="282" t="s">
        <v>541</v>
      </c>
      <c r="B26" s="282" t="s">
        <v>543</v>
      </c>
      <c r="C26" s="282" t="s">
        <v>544</v>
      </c>
    </row>
    <row r="27" spans="1:3" ht="11.25">
      <c r="A27" s="282" t="s">
        <v>541</v>
      </c>
      <c r="B27" s="282" t="s">
        <v>545</v>
      </c>
      <c r="C27" s="282" t="s">
        <v>546</v>
      </c>
    </row>
    <row r="28" spans="1:3" ht="11.25">
      <c r="A28" s="282" t="s">
        <v>541</v>
      </c>
      <c r="B28" s="282" t="s">
        <v>541</v>
      </c>
      <c r="C28" s="282" t="s">
        <v>542</v>
      </c>
    </row>
    <row r="29" spans="1:3" ht="11.25">
      <c r="A29" s="282" t="s">
        <v>541</v>
      </c>
      <c r="B29" s="282" t="s">
        <v>549</v>
      </c>
      <c r="C29" s="282" t="s">
        <v>550</v>
      </c>
    </row>
    <row r="30" spans="1:3" ht="11.25">
      <c r="A30" s="282" t="s">
        <v>551</v>
      </c>
      <c r="B30" s="282" t="s">
        <v>553</v>
      </c>
      <c r="C30" s="282" t="s">
        <v>554</v>
      </c>
    </row>
    <row r="31" spans="1:3" ht="11.25">
      <c r="A31" s="282" t="s">
        <v>551</v>
      </c>
      <c r="B31" s="282" t="s">
        <v>555</v>
      </c>
      <c r="C31" s="282" t="s">
        <v>556</v>
      </c>
    </row>
    <row r="32" spans="1:3" ht="11.25">
      <c r="A32" s="282" t="s">
        <v>551</v>
      </c>
      <c r="B32" s="282" t="s">
        <v>551</v>
      </c>
      <c r="C32" s="282" t="s">
        <v>552</v>
      </c>
    </row>
    <row r="33" spans="1:3" ht="11.25">
      <c r="A33" s="282" t="s">
        <v>551</v>
      </c>
      <c r="B33" s="282" t="s">
        <v>559</v>
      </c>
      <c r="C33" s="282" t="s">
        <v>560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35">
      <selection activeCell="H14" sqref="H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Республика Алтай</v>
      </c>
      <c r="B1" s="82">
        <f>IF(god="","Не определено",god)</f>
        <v>2012</v>
      </c>
      <c r="C1" s="83" t="str">
        <f>org&amp;"_INN:"&amp;inn&amp;"_KPP:"&amp;kpp</f>
        <v>ООО "Алтай -Теплосервис"_INN:0411157706_KPP:041101001</v>
      </c>
      <c r="G1" s="84"/>
    </row>
    <row r="2" spans="1:8" s="83" customFormat="1" ht="11.25" customHeight="1">
      <c r="A2" s="81" t="str">
        <f>IF(org="","Не определено",org)</f>
        <v>ООО "Алтай -Теплосервис"</v>
      </c>
      <c r="B2" s="82" t="str">
        <f>IF(inn="","Не определено",inn)</f>
        <v>0411157706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20" t="str">
        <f>version</f>
        <v>Версия 4.2</v>
      </c>
      <c r="H3" s="320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041101001</v>
      </c>
      <c r="D4" s="321" t="s">
        <v>442</v>
      </c>
      <c r="E4" s="322"/>
      <c r="F4" s="322"/>
      <c r="G4" s="322"/>
      <c r="H4" s="323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4" t="s">
        <v>228</v>
      </c>
      <c r="F7" s="324"/>
      <c r="G7" s="190" t="s">
        <v>283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5" t="s">
        <v>352</v>
      </c>
      <c r="F9" s="325"/>
      <c r="G9" s="325"/>
      <c r="H9" s="191"/>
      <c r="I9" s="108"/>
    </row>
    <row r="10" spans="1:9" ht="53.25" customHeight="1" thickBot="1">
      <c r="A10" s="86"/>
      <c r="D10" s="124"/>
      <c r="E10" s="316" t="s">
        <v>230</v>
      </c>
      <c r="F10" s="316"/>
      <c r="G10" s="193" t="s">
        <v>600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7" t="s">
        <v>345</v>
      </c>
      <c r="F12" s="318"/>
      <c r="G12" s="319"/>
      <c r="H12" s="125"/>
      <c r="I12" s="108"/>
    </row>
    <row r="13" spans="4:9" ht="26.25" customHeight="1">
      <c r="D13" s="124"/>
      <c r="E13" s="348" t="s">
        <v>399</v>
      </c>
      <c r="F13" s="349"/>
      <c r="G13" s="279">
        <v>2012</v>
      </c>
      <c r="H13" s="191"/>
      <c r="I13" s="108"/>
    </row>
    <row r="14" spans="4:9" ht="26.25" customHeight="1" thickBot="1">
      <c r="D14" s="124"/>
      <c r="E14" s="351" t="s">
        <v>400</v>
      </c>
      <c r="F14" s="352"/>
      <c r="G14" s="280" t="s">
        <v>346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16" t="s">
        <v>8</v>
      </c>
      <c r="F16" s="316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50" t="s">
        <v>568</v>
      </c>
      <c r="F19" s="350"/>
      <c r="G19" s="350"/>
      <c r="H19" s="196"/>
      <c r="I19" s="108"/>
    </row>
    <row r="20" spans="4:10" ht="26.25" customHeight="1" thickBot="1">
      <c r="D20" s="124"/>
      <c r="E20" s="335" t="s">
        <v>583</v>
      </c>
      <c r="F20" s="336"/>
      <c r="G20" s="197" t="s">
        <v>561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5" t="s">
        <v>232</v>
      </c>
      <c r="F22" s="336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7" t="s">
        <v>584</v>
      </c>
      <c r="F24" s="338"/>
      <c r="G24" s="199" t="s">
        <v>562</v>
      </c>
      <c r="H24" s="196"/>
      <c r="I24" s="108"/>
    </row>
    <row r="25" spans="4:9" ht="26.25" customHeight="1" thickBot="1">
      <c r="D25" s="124"/>
      <c r="E25" s="341" t="s">
        <v>585</v>
      </c>
      <c r="F25" s="342"/>
      <c r="G25" s="200" t="s">
        <v>447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3" t="s">
        <v>233</v>
      </c>
      <c r="F27" s="344"/>
      <c r="G27" s="201" t="s">
        <v>448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5" t="s">
        <v>582</v>
      </c>
      <c r="F30" s="345"/>
      <c r="G30" s="345"/>
      <c r="H30" s="196"/>
      <c r="I30" s="108"/>
    </row>
    <row r="31" spans="3:17" ht="56.25">
      <c r="C31" s="202"/>
      <c r="D31" s="124"/>
      <c r="E31" s="109" t="s">
        <v>391</v>
      </c>
      <c r="F31" s="346" t="s">
        <v>392</v>
      </c>
      <c r="G31" s="347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26"/>
      <c r="D33" s="124"/>
      <c r="E33" s="327" t="s">
        <v>551</v>
      </c>
      <c r="F33" s="208" t="s">
        <v>559</v>
      </c>
      <c r="G33" s="209" t="s">
        <v>560</v>
      </c>
      <c r="H33" s="191"/>
      <c r="I33" s="108"/>
      <c r="O33" s="203"/>
      <c r="P33" s="203"/>
      <c r="Q33" s="204"/>
    </row>
    <row r="34" spans="3:9" ht="15" customHeight="1">
      <c r="C34" s="326"/>
      <c r="D34" s="124"/>
      <c r="E34" s="328"/>
      <c r="F34" s="120" t="s">
        <v>359</v>
      </c>
      <c r="G34" s="210"/>
      <c r="H34" s="211"/>
      <c r="I34" s="108"/>
    </row>
    <row r="35" spans="3:9" ht="15" customHeight="1" thickBot="1">
      <c r="C35" s="326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7" t="s">
        <v>393</v>
      </c>
      <c r="F37" s="318"/>
      <c r="G37" s="319"/>
      <c r="H37" s="191"/>
    </row>
    <row r="38" spans="4:8" ht="25.5">
      <c r="D38" s="215"/>
      <c r="E38" s="329" t="s">
        <v>394</v>
      </c>
      <c r="F38" s="330"/>
      <c r="G38" s="216" t="s">
        <v>586</v>
      </c>
      <c r="H38" s="191"/>
    </row>
    <row r="39" spans="4:8" ht="26.25" thickBot="1">
      <c r="D39" s="215"/>
      <c r="E39" s="333" t="s">
        <v>395</v>
      </c>
      <c r="F39" s="334"/>
      <c r="G39" s="216" t="s">
        <v>586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7" t="s">
        <v>235</v>
      </c>
      <c r="F41" s="318"/>
      <c r="G41" s="319"/>
      <c r="H41" s="191"/>
    </row>
    <row r="42" spans="4:8" ht="12.75">
      <c r="D42" s="215"/>
      <c r="E42" s="329" t="s">
        <v>396</v>
      </c>
      <c r="F42" s="330"/>
      <c r="G42" s="216" t="s">
        <v>587</v>
      </c>
      <c r="H42" s="191"/>
    </row>
    <row r="43" spans="4:8" ht="13.5" thickBot="1">
      <c r="D43" s="215"/>
      <c r="E43" s="333" t="s">
        <v>397</v>
      </c>
      <c r="F43" s="334"/>
      <c r="G43" s="217" t="s">
        <v>588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7" t="s">
        <v>9</v>
      </c>
      <c r="F45" s="318"/>
      <c r="G45" s="319"/>
      <c r="H45" s="191"/>
    </row>
    <row r="46" spans="4:8" ht="12.75">
      <c r="D46" s="215"/>
      <c r="E46" s="329" t="s">
        <v>396</v>
      </c>
      <c r="F46" s="330"/>
      <c r="G46" s="216" t="s">
        <v>589</v>
      </c>
      <c r="H46" s="191"/>
    </row>
    <row r="47" spans="4:8" ht="13.5" thickBot="1">
      <c r="D47" s="215"/>
      <c r="E47" s="333" t="s">
        <v>397</v>
      </c>
      <c r="F47" s="334"/>
      <c r="G47" s="217" t="s">
        <v>590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7" t="s">
        <v>212</v>
      </c>
      <c r="F49" s="318"/>
      <c r="G49" s="319"/>
      <c r="H49" s="191"/>
      <c r="Z49" s="198"/>
    </row>
    <row r="50" spans="1:26" ht="12.75">
      <c r="A50" s="85"/>
      <c r="B50" s="85"/>
      <c r="C50" s="85"/>
      <c r="D50" s="215"/>
      <c r="E50" s="329" t="s">
        <v>396</v>
      </c>
      <c r="F50" s="330"/>
      <c r="G50" s="216" t="s">
        <v>591</v>
      </c>
      <c r="H50" s="191"/>
      <c r="Z50" s="198"/>
    </row>
    <row r="51" spans="1:26" ht="12.75">
      <c r="A51" s="85"/>
      <c r="B51" s="85"/>
      <c r="C51" s="85"/>
      <c r="D51" s="215"/>
      <c r="E51" s="339" t="s">
        <v>398</v>
      </c>
      <c r="F51" s="340"/>
      <c r="G51" s="216" t="s">
        <v>592</v>
      </c>
      <c r="H51" s="191"/>
      <c r="Z51" s="198"/>
    </row>
    <row r="52" spans="1:26" ht="12.75">
      <c r="A52" s="85"/>
      <c r="B52" s="85"/>
      <c r="C52" s="85"/>
      <c r="D52" s="215"/>
      <c r="E52" s="339" t="s">
        <v>397</v>
      </c>
      <c r="F52" s="340"/>
      <c r="G52" s="216" t="s">
        <v>590</v>
      </c>
      <c r="H52" s="191"/>
      <c r="Z52" s="198"/>
    </row>
    <row r="53" spans="1:26" ht="13.5" thickBot="1">
      <c r="A53" s="85"/>
      <c r="B53" s="85"/>
      <c r="C53" s="85"/>
      <c r="D53" s="215"/>
      <c r="E53" s="331" t="s">
        <v>384</v>
      </c>
      <c r="F53" s="332"/>
      <c r="G53" s="217" t="s">
        <v>593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3:F13"/>
    <mergeCell ref="E16:F16"/>
    <mergeCell ref="E19:G19"/>
    <mergeCell ref="E20:F20"/>
    <mergeCell ref="E14:F14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10:F10"/>
    <mergeCell ref="E12:G12"/>
    <mergeCell ref="G3:H3"/>
    <mergeCell ref="D4:H4"/>
    <mergeCell ref="E7:F7"/>
    <mergeCell ref="E9:G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MO_LIST_12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16">
      <selection activeCell="F32" sqref="F3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5" t="s">
        <v>440</v>
      </c>
      <c r="E8" s="356"/>
      <c r="F8" s="356"/>
      <c r="G8" s="356"/>
      <c r="H8" s="357"/>
    </row>
    <row r="9" spans="4:8" ht="18.75" customHeight="1" thickBot="1">
      <c r="D9" s="358" t="str">
        <f>IF(org="","",IF(fil="",org,org&amp;" ("&amp;fil&amp;")"))</f>
        <v>ООО "Алтай -Теплосервис"</v>
      </c>
      <c r="E9" s="359"/>
      <c r="F9" s="359"/>
      <c r="G9" s="359"/>
      <c r="H9" s="360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433</v>
      </c>
      <c r="G14" s="244">
        <v>0</v>
      </c>
      <c r="H14" s="142"/>
    </row>
    <row r="15" spans="4:8" ht="22.5">
      <c r="D15" s="132"/>
      <c r="E15" s="240">
        <v>2</v>
      </c>
      <c r="F15" s="278" t="s">
        <v>434</v>
      </c>
      <c r="G15" s="244">
        <v>0</v>
      </c>
      <c r="H15" s="142"/>
    </row>
    <row r="16" spans="4:8" ht="22.5">
      <c r="D16" s="132"/>
      <c r="E16" s="240">
        <v>3</v>
      </c>
      <c r="F16" s="278" t="s">
        <v>435</v>
      </c>
      <c r="G16" s="244">
        <v>0</v>
      </c>
      <c r="H16" s="142"/>
    </row>
    <row r="17" spans="4:8" ht="22.5">
      <c r="D17" s="132"/>
      <c r="E17" s="240">
        <v>4</v>
      </c>
      <c r="F17" s="278" t="s">
        <v>436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437</v>
      </c>
      <c r="G18" s="245">
        <f>SUM(G19:G20)</f>
        <v>3.45</v>
      </c>
      <c r="H18" s="142"/>
    </row>
    <row r="19" spans="4:8" ht="15" customHeight="1">
      <c r="D19" s="239"/>
      <c r="E19" s="240" t="s">
        <v>364</v>
      </c>
      <c r="F19" s="241" t="s">
        <v>437</v>
      </c>
      <c r="G19" s="247">
        <v>3.45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4" t="s">
        <v>351</v>
      </c>
      <c r="F23" s="354"/>
      <c r="G23" s="354"/>
      <c r="H23" s="142"/>
    </row>
    <row r="24" spans="4:8" ht="15.75" customHeight="1">
      <c r="D24" s="134"/>
      <c r="E24" s="353" t="s">
        <v>438</v>
      </c>
      <c r="F24" s="354"/>
      <c r="G24" s="354"/>
      <c r="H24" s="142"/>
    </row>
    <row r="25" spans="4:8" ht="15.75" customHeight="1">
      <c r="D25" s="134"/>
      <c r="E25" s="353" t="s">
        <v>439</v>
      </c>
      <c r="F25" s="354"/>
      <c r="G25" s="354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zoomScalePageLayoutView="0" workbookViewId="0" topLeftCell="G5">
      <selection activeCell="J27" sqref="J27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7" t="s">
        <v>325</v>
      </c>
      <c r="E6" s="368"/>
      <c r="F6" s="368"/>
      <c r="G6" s="368"/>
      <c r="H6" s="368"/>
      <c r="I6" s="368"/>
      <c r="J6" s="368"/>
      <c r="K6" s="368"/>
      <c r="L6" s="369"/>
    </row>
    <row r="7" spans="4:12" ht="15.75" customHeight="1" thickBot="1">
      <c r="D7" s="370" t="str">
        <f>IF(org="","",IF(fil="",org,org&amp;" ("&amp;fil&amp;")"))</f>
        <v>ООО "Алтай -Теплосервис"</v>
      </c>
      <c r="E7" s="371"/>
      <c r="F7" s="371"/>
      <c r="G7" s="371"/>
      <c r="H7" s="371"/>
      <c r="I7" s="371"/>
      <c r="J7" s="371"/>
      <c r="K7" s="371"/>
      <c r="L7" s="372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4" t="s">
        <v>354</v>
      </c>
      <c r="F10" s="365"/>
      <c r="G10" s="365"/>
      <c r="H10" s="365"/>
      <c r="I10" s="365"/>
      <c r="J10" s="365"/>
      <c r="K10" s="366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428</v>
      </c>
      <c r="J12" s="252" t="s">
        <v>429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1" t="s">
        <v>441</v>
      </c>
      <c r="G14" s="362"/>
      <c r="H14" s="362"/>
      <c r="I14" s="362"/>
      <c r="J14" s="362"/>
      <c r="K14" s="363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 t="s">
        <v>597</v>
      </c>
      <c r="H15" s="274" t="s">
        <v>598</v>
      </c>
      <c r="I15" s="274" t="s">
        <v>423</v>
      </c>
      <c r="J15" s="274" t="s">
        <v>423</v>
      </c>
      <c r="K15" s="275" t="s">
        <v>599</v>
      </c>
      <c r="L15" s="146"/>
    </row>
    <row r="16" spans="4:12" ht="15" customHeight="1">
      <c r="D16" s="133"/>
      <c r="E16" s="260" t="s">
        <v>82</v>
      </c>
      <c r="F16" s="254" t="s">
        <v>366</v>
      </c>
      <c r="G16" s="255" t="s">
        <v>594</v>
      </c>
      <c r="H16" s="256" t="s">
        <v>595</v>
      </c>
      <c r="I16" s="255" t="s">
        <v>596</v>
      </c>
      <c r="J16" s="256" t="s">
        <v>595</v>
      </c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>
      <c r="D18" s="283" t="s">
        <v>601</v>
      </c>
      <c r="E18" s="260" t="s">
        <v>368</v>
      </c>
      <c r="F18" s="268" t="s">
        <v>419</v>
      </c>
      <c r="G18" s="257" t="s">
        <v>602</v>
      </c>
      <c r="H18" s="258" t="s">
        <v>606</v>
      </c>
      <c r="I18" s="257"/>
      <c r="J18" s="258" t="s">
        <v>606</v>
      </c>
      <c r="K18" s="262" t="s">
        <v>599</v>
      </c>
      <c r="L18" s="146"/>
    </row>
    <row r="19" spans="4:12" ht="15" customHeight="1" thickBot="1">
      <c r="D19" s="133" t="s">
        <v>152</v>
      </c>
      <c r="E19" s="264"/>
      <c r="F19" s="265" t="s">
        <v>324</v>
      </c>
      <c r="G19" s="266"/>
      <c r="H19" s="266"/>
      <c r="I19" s="266"/>
      <c r="J19" s="266"/>
      <c r="K19" s="267"/>
      <c r="L19" s="146"/>
    </row>
    <row r="20" spans="4:12" ht="11.25">
      <c r="D20" s="134"/>
      <c r="E20" s="92"/>
      <c r="F20" s="92"/>
      <c r="H20" s="92"/>
      <c r="I20" s="92"/>
      <c r="J20" s="92"/>
      <c r="K20" s="92"/>
      <c r="L20" s="146"/>
    </row>
    <row r="21" spans="4:12" ht="18.75" customHeight="1">
      <c r="D21" s="134"/>
      <c r="E21" s="238" t="s">
        <v>420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421</v>
      </c>
      <c r="F22" s="236"/>
      <c r="H22" s="236"/>
      <c r="I22" s="236"/>
      <c r="J22" s="236"/>
      <c r="K22" s="236"/>
      <c r="L22" s="146"/>
    </row>
    <row r="23" spans="4:12" ht="18.75" customHeight="1">
      <c r="D23" s="134"/>
      <c r="E23" s="238" t="s">
        <v>422</v>
      </c>
      <c r="F23" s="236"/>
      <c r="H23" s="236"/>
      <c r="I23" s="236"/>
      <c r="J23" s="236"/>
      <c r="K23" s="236"/>
      <c r="L23" s="146"/>
    </row>
    <row r="24" spans="4:12" ht="12" thickBot="1">
      <c r="D24" s="138"/>
      <c r="E24" s="139"/>
      <c r="F24" s="139"/>
      <c r="G24" s="139"/>
      <c r="H24" s="139"/>
      <c r="I24" s="139"/>
      <c r="J24" s="139"/>
      <c r="K24" s="139"/>
      <c r="L24" s="143"/>
    </row>
    <row r="27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 F18:G18 K18 I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/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3" t="s">
        <v>4</v>
      </c>
      <c r="E7" s="374"/>
      <c r="F7" s="375"/>
    </row>
    <row r="8" spans="1:6" ht="14.25" customHeight="1" thickBot="1">
      <c r="A8" s="52"/>
      <c r="B8" s="52"/>
      <c r="C8" s="52"/>
      <c r="D8" s="376" t="str">
        <f>IF(org="","",IF(fil="",org,org&amp;" ("&amp;fil&amp;")"))</f>
        <v>ООО "Алтай -Теплосервис"</v>
      </c>
      <c r="E8" s="377"/>
      <c r="F8" s="37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4"/>
  <sheetViews>
    <sheetView showGridLines="0" tabSelected="1" zoomScalePageLayoutView="0" workbookViewId="0" topLeftCell="D9">
      <selection activeCell="G14" sqref="G14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9" t="s">
        <v>370</v>
      </c>
      <c r="F10" s="380"/>
      <c r="G10" s="381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4" t="s">
        <v>603</v>
      </c>
      <c r="F14" s="286" t="s">
        <v>604</v>
      </c>
      <c r="G14" s="285" t="s">
        <v>605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I18" display="Ссылки на публикации!I1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432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2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3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Владелец</cp:lastModifiedBy>
  <cp:lastPrinted>2009-05-07T15:00:08Z</cp:lastPrinted>
  <dcterms:created xsi:type="dcterms:W3CDTF">2004-05-21T07:18:45Z</dcterms:created>
  <dcterms:modified xsi:type="dcterms:W3CDTF">2012-07-16T01:55:15Z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